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  kolo sektor A" sheetId="1" r:id="rId1"/>
    <sheet name="  kolo sektor C" sheetId="2" r:id="rId2"/>
    <sheet name="  kolo sektor B" sheetId="3" r:id="rId3"/>
    <sheet name="  kolo sektor D" sheetId="4" r:id="rId4"/>
    <sheet name="po II.preteku" sheetId="5" r:id="rId5"/>
    <sheet name="clekovoKK+DCA" sheetId="6" r:id="rId6"/>
    <sheet name="Celkové výsledky 1.liga 2011" sheetId="7" r:id="rId7"/>
  </sheets>
  <definedNames/>
  <calcPr fullCalcOnLoad="1"/>
</workbook>
</file>

<file path=xl/sharedStrings.xml><?xml version="1.0" encoding="utf-8"?>
<sst xmlns="http://schemas.openxmlformats.org/spreadsheetml/2006/main" count="268" uniqueCount="123">
  <si>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</si>
  <si>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</si>
  <si>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</si>
  <si>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</si>
  <si>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</si>
  <si>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</si>
  <si>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</si>
  <si>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</si>
  <si>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</si>
  <si>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</si>
  <si>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</si>
  <si>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</si>
  <si>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</si>
  <si>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</si>
  <si>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Súčet umiestnení 1. kolo +2. kolo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</si>
  <si>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</si>
  <si>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</si>
  <si>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</si>
  <si>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</si>
  <si>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</si>
  <si>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</si>
  <si>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</si>
  <si>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</si>
  <si>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</si>
  <si>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</si>
  <si>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</si>
  <si>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</si>
  <si>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</si>
  <si>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Umiestnenie CELKOM</t>
  </si>
  <si>
    <t>Čísla stanovísk</t>
  </si>
  <si>
    <t>Ondrej Pavelko</t>
  </si>
  <si>
    <t>Richard Hatala</t>
  </si>
  <si>
    <t>Peter Mišlavcev</t>
  </si>
  <si>
    <t>Ladislav Mlynarovič ml.</t>
  </si>
  <si>
    <t>Senec</t>
  </si>
  <si>
    <t>Vranov n.T</t>
  </si>
  <si>
    <t>František Csemi</t>
  </si>
  <si>
    <t>Erik Pisarovič</t>
  </si>
  <si>
    <t>Vranov n.T.</t>
  </si>
  <si>
    <t xml:space="preserve">Ladislav Mlynarovič st. </t>
  </si>
  <si>
    <t>Marian Čulok</t>
  </si>
  <si>
    <t>Martin</t>
  </si>
  <si>
    <t>Jaroslav Kevický</t>
  </si>
  <si>
    <t>Pavol Karkuš</t>
  </si>
  <si>
    <t>Peter Rusiňák</t>
  </si>
  <si>
    <t>Vladimír Kožuškanič</t>
  </si>
  <si>
    <t>L.M.</t>
  </si>
  <si>
    <t>Michal Danek</t>
  </si>
  <si>
    <t>Peter Horňák</t>
  </si>
  <si>
    <t>Pavol Horňák</t>
  </si>
  <si>
    <t xml:space="preserve">Peter Kozák </t>
  </si>
  <si>
    <t>Piešťany</t>
  </si>
  <si>
    <t>Juraj Mrázik</t>
  </si>
  <si>
    <t>Rastislav Kuhajda</t>
  </si>
  <si>
    <t>Ladislav Rebro</t>
  </si>
  <si>
    <t>Andrej Rentka</t>
  </si>
  <si>
    <t>Kysuca B</t>
  </si>
  <si>
    <t>Miroslav Palúch</t>
  </si>
  <si>
    <t>Vladimír Sloviak</t>
  </si>
  <si>
    <t>Ivo Chabada</t>
  </si>
  <si>
    <t>Martin Forbák</t>
  </si>
  <si>
    <t>Želiezovce</t>
  </si>
  <si>
    <t>Miroslav Opavský</t>
  </si>
  <si>
    <t>Štefan Hegedus</t>
  </si>
  <si>
    <t>Tibor Nagy</t>
  </si>
  <si>
    <t>Mário Horník</t>
  </si>
  <si>
    <t>Trenčín</t>
  </si>
  <si>
    <t>Peter Pavlov</t>
  </si>
  <si>
    <t>Jaroslav Sámela</t>
  </si>
  <si>
    <t>Peter Zachar</t>
  </si>
  <si>
    <t>Branislav Waldecker</t>
  </si>
  <si>
    <t>Dubnica</t>
  </si>
  <si>
    <t>Jano Krásny</t>
  </si>
  <si>
    <t>Peter Klimovský</t>
  </si>
  <si>
    <t>Vlastimil Těšický</t>
  </si>
  <si>
    <t>Julius Lacko</t>
  </si>
  <si>
    <t>Kysuca A</t>
  </si>
  <si>
    <t>Lukáš Hollý</t>
  </si>
  <si>
    <t>Rastislav Hollý</t>
  </si>
  <si>
    <t>Pavol Franc</t>
  </si>
  <si>
    <t>Peter Hlavatý</t>
  </si>
  <si>
    <t>Žilina</t>
  </si>
  <si>
    <t>Pavol Baďura</t>
  </si>
  <si>
    <t>Jano Ďurmek</t>
  </si>
  <si>
    <t>Lukáš Nekoranec</t>
  </si>
  <si>
    <t>Juraj Václavík</t>
  </si>
  <si>
    <t>Púchov</t>
  </si>
  <si>
    <t>Rastislav Šajdák</t>
  </si>
  <si>
    <t>Juraj Smatana</t>
  </si>
  <si>
    <t>Andrej Huliaček</t>
  </si>
  <si>
    <t>Marian Mihok</t>
  </si>
  <si>
    <t>Sektor A</t>
  </si>
  <si>
    <t>Sektor B</t>
  </si>
  <si>
    <t>Sektor C</t>
  </si>
  <si>
    <t>Sektor D</t>
  </si>
  <si>
    <t>Body spolu (súčet umiestnení A+B+C+D)</t>
  </si>
  <si>
    <t>Piešťany A</t>
  </si>
  <si>
    <t xml:space="preserve">Žilina </t>
  </si>
  <si>
    <t>Dubnica n.V.</t>
  </si>
  <si>
    <t>A</t>
  </si>
  <si>
    <t>B</t>
  </si>
  <si>
    <t>C</t>
  </si>
  <si>
    <t>D</t>
  </si>
  <si>
    <t>Body za ryby (pomocné)</t>
  </si>
  <si>
    <t xml:space="preserve">Celkové výsledky 1.liga LRU-Prívlač 2011  </t>
  </si>
  <si>
    <t>2.dvojkolo</t>
  </si>
  <si>
    <t>3.dvojkolo</t>
  </si>
  <si>
    <t>Body spolu (súčet umiestnení 1.+2.+3.dvojkolo)</t>
  </si>
  <si>
    <t>Celkové umiestnenie</t>
  </si>
  <si>
    <t>1.dvojkolo-priebežne (po 6.pretekoch)</t>
  </si>
  <si>
    <t>6-7</t>
  </si>
  <si>
    <t>3</t>
  </si>
  <si>
    <t>10</t>
  </si>
  <si>
    <t>5</t>
  </si>
  <si>
    <t>8</t>
  </si>
  <si>
    <t>1</t>
  </si>
  <si>
    <t>12</t>
  </si>
  <si>
    <t xml:space="preserve">2. pretek I.kola - sektor A  - I.liga LRU-Prívlač (Trenčín, Dubnica - 15.-16.10.2011)                                                                                                                                                                               </t>
  </si>
  <si>
    <t xml:space="preserve">2. pretek I.kola - sektor C  - I.liga LRU-Prívlač (Trenčín, Dubnica - 15.-16.10.2011)                                                                                                                                                                               </t>
  </si>
  <si>
    <t xml:space="preserve">2. pretek I.kola - sektor B  - I.liga LRU-Prívlač (Trenčín, Dubnica - 15.-16.10.2011)                                                                                                                                                                               </t>
  </si>
  <si>
    <t xml:space="preserve">2. pretek I.kola - sektor D  - I.liga LRU-Prívlač (Trenčín, Dubnica - 15.-16.10.2011)                                                                                                                                                                               </t>
  </si>
  <si>
    <t xml:space="preserve">Celkovo po 2.preteku I.kola LRU-Prívlač (Trenčín, Dubnica - 15.-16.10.2011)  </t>
  </si>
  <si>
    <t xml:space="preserve">Celkovo výsledky I.kola  LRU-Prívlač                                               (Kežmarok 28.-29.5.2011 + Trenčín, Dubnica  15.-16.10.2011)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</si>
</sst>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right"/>
    </xf>
    <xf numFmtId="0" fontId="8" fillId="34" borderId="26" xfId="0" applyFont="1" applyFill="1" applyBorder="1" applyAlignment="1">
      <alignment/>
    </xf>
    <xf numFmtId="180" fontId="8" fillId="35" borderId="17" xfId="0" applyNumberFormat="1" applyFont="1" applyFill="1" applyBorder="1" applyAlignment="1">
      <alignment/>
    </xf>
    <xf numFmtId="180" fontId="8" fillId="35" borderId="18" xfId="0" applyNumberFormat="1" applyFont="1" applyFill="1" applyBorder="1" applyAlignment="1">
      <alignment/>
    </xf>
    <xf numFmtId="180" fontId="8" fillId="35" borderId="18" xfId="0" applyNumberFormat="1" applyFont="1" applyFill="1" applyBorder="1" applyAlignment="1">
      <alignment horizontal="right"/>
    </xf>
    <xf numFmtId="180" fontId="8" fillId="35" borderId="19" xfId="0" applyNumberFormat="1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/>
    </xf>
    <xf numFmtId="0" fontId="2" fillId="37" borderId="18" xfId="0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/>
    </xf>
    <xf numFmtId="0" fontId="5" fillId="34" borderId="3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12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5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right"/>
    </xf>
    <xf numFmtId="180" fontId="8" fillId="38" borderId="18" xfId="0" applyNumberFormat="1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5" fillId="38" borderId="0" xfId="0" applyFont="1" applyFill="1" applyAlignment="1">
      <alignment/>
    </xf>
    <xf numFmtId="0" fontId="8" fillId="38" borderId="25" xfId="0" applyFont="1" applyFill="1" applyBorder="1" applyAlignment="1">
      <alignment/>
    </xf>
    <xf numFmtId="180" fontId="8" fillId="38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3" fillId="38" borderId="18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5.00390625" style="0" customWidth="1"/>
    <col min="6" max="7" width="11.421875" style="0" customWidth="1"/>
    <col min="8" max="8" width="12.28125" style="0" customWidth="1"/>
    <col min="9" max="10" width="11.421875" style="0" customWidth="1"/>
    <col min="11" max="11" width="12.421875" style="0" customWidth="1"/>
    <col min="12" max="12" width="11.421875" style="0" customWidth="1"/>
    <col min="13" max="13" width="12.28125" style="0" customWidth="1"/>
    <col min="14" max="14" width="11.421875" style="0" customWidth="1"/>
    <col min="15" max="15" width="13.28125" style="0" customWidth="1"/>
    <col min="16" max="16" width="12.421875" style="0" customWidth="1"/>
  </cols>
  <sheetData>
    <row r="1" ht="13.5" thickBot="1"/>
    <row r="2" spans="2:16" ht="60.75" customHeight="1" thickBot="1">
      <c r="B2" s="64" t="s">
        <v>117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30" customHeight="1" thickBot="1">
      <c r="B3" s="62" t="s">
        <v>29</v>
      </c>
      <c r="C3" s="63"/>
      <c r="D3" s="28" t="s">
        <v>0</v>
      </c>
      <c r="E3" s="28" t="s">
        <v>1</v>
      </c>
      <c r="F3" s="29" t="s">
        <v>5</v>
      </c>
      <c r="G3" s="30" t="s">
        <v>10</v>
      </c>
      <c r="H3" s="31" t="s">
        <v>6</v>
      </c>
      <c r="I3" s="29" t="s">
        <v>7</v>
      </c>
      <c r="J3" s="30" t="s">
        <v>11</v>
      </c>
      <c r="K3" s="31" t="s">
        <v>8</v>
      </c>
      <c r="L3" s="32" t="s">
        <v>9</v>
      </c>
      <c r="M3" s="33" t="s">
        <v>12</v>
      </c>
      <c r="N3" s="34" t="s">
        <v>13</v>
      </c>
      <c r="O3" s="35" t="s">
        <v>28</v>
      </c>
      <c r="P3" s="31" t="s">
        <v>2</v>
      </c>
    </row>
    <row r="4" spans="2:16" ht="24.75" customHeight="1">
      <c r="B4" s="1">
        <v>1</v>
      </c>
      <c r="C4" s="2">
        <v>7</v>
      </c>
      <c r="D4" s="2" t="s">
        <v>69</v>
      </c>
      <c r="E4" s="2" t="s">
        <v>66</v>
      </c>
      <c r="F4" s="10">
        <v>1</v>
      </c>
      <c r="G4" s="2">
        <v>1</v>
      </c>
      <c r="H4" s="11">
        <v>10</v>
      </c>
      <c r="I4" s="10">
        <v>2</v>
      </c>
      <c r="J4" s="2">
        <v>1</v>
      </c>
      <c r="K4" s="11">
        <v>4.5</v>
      </c>
      <c r="L4" s="16">
        <f>SUM(H4,K4)</f>
        <v>14.5</v>
      </c>
      <c r="M4" s="18">
        <f aca="true" t="shared" si="0" ref="M4:N8">SUM(F4,I4)</f>
        <v>3</v>
      </c>
      <c r="N4" s="18">
        <f t="shared" si="0"/>
        <v>2</v>
      </c>
      <c r="O4" s="20">
        <v>6</v>
      </c>
      <c r="P4" s="24">
        <v>25</v>
      </c>
    </row>
    <row r="5" spans="2:16" ht="24.75" customHeight="1">
      <c r="B5" s="3">
        <v>2</v>
      </c>
      <c r="C5" s="4">
        <v>8</v>
      </c>
      <c r="D5" s="4" t="s">
        <v>44</v>
      </c>
      <c r="E5" s="4" t="s">
        <v>41</v>
      </c>
      <c r="F5" s="12">
        <v>1.5</v>
      </c>
      <c r="G5" s="4">
        <v>1</v>
      </c>
      <c r="H5" s="13">
        <v>9</v>
      </c>
      <c r="I5" s="12">
        <v>1.5</v>
      </c>
      <c r="J5" s="4">
        <v>1</v>
      </c>
      <c r="K5" s="13">
        <v>6</v>
      </c>
      <c r="L5" s="16">
        <f aca="true" t="shared" si="1" ref="L5:L15">SUM(H5,K5)</f>
        <v>15</v>
      </c>
      <c r="M5" s="18">
        <f t="shared" si="0"/>
        <v>3</v>
      </c>
      <c r="N5" s="18">
        <f t="shared" si="0"/>
        <v>2</v>
      </c>
      <c r="O5" s="21">
        <v>8</v>
      </c>
      <c r="P5" s="25">
        <v>15</v>
      </c>
    </row>
    <row r="6" spans="2:16" ht="24.75" customHeight="1">
      <c r="B6" s="3">
        <v>3</v>
      </c>
      <c r="C6" s="4">
        <v>9</v>
      </c>
      <c r="D6" s="4" t="s">
        <v>73</v>
      </c>
      <c r="E6" s="4" t="s">
        <v>71</v>
      </c>
      <c r="F6" s="12">
        <v>0</v>
      </c>
      <c r="G6" s="4">
        <v>0</v>
      </c>
      <c r="H6" s="13">
        <v>11.5</v>
      </c>
      <c r="I6" s="12">
        <v>0</v>
      </c>
      <c r="J6" s="4">
        <v>0</v>
      </c>
      <c r="K6" s="13">
        <v>10</v>
      </c>
      <c r="L6" s="16">
        <f t="shared" si="1"/>
        <v>21.5</v>
      </c>
      <c r="M6" s="18">
        <f t="shared" si="0"/>
        <v>0</v>
      </c>
      <c r="N6" s="18">
        <f t="shared" si="0"/>
        <v>0</v>
      </c>
      <c r="O6" s="21">
        <v>12</v>
      </c>
      <c r="P6" s="25">
        <v>0</v>
      </c>
    </row>
    <row r="7" spans="2:16" ht="24.75" customHeight="1">
      <c r="B7" s="3">
        <v>4</v>
      </c>
      <c r="C7" s="4">
        <v>10</v>
      </c>
      <c r="D7" s="4" t="s">
        <v>64</v>
      </c>
      <c r="E7" s="4" t="s">
        <v>61</v>
      </c>
      <c r="F7" s="12">
        <v>5.5</v>
      </c>
      <c r="G7" s="4">
        <v>3</v>
      </c>
      <c r="H7" s="13">
        <v>5</v>
      </c>
      <c r="I7" s="12">
        <v>0</v>
      </c>
      <c r="J7" s="4">
        <v>0</v>
      </c>
      <c r="K7" s="13">
        <v>10</v>
      </c>
      <c r="L7" s="16">
        <f t="shared" si="1"/>
        <v>15</v>
      </c>
      <c r="M7" s="18">
        <f t="shared" si="0"/>
        <v>5.5</v>
      </c>
      <c r="N7" s="18">
        <f t="shared" si="0"/>
        <v>3</v>
      </c>
      <c r="O7" s="21">
        <v>7</v>
      </c>
      <c r="P7" s="25">
        <v>20</v>
      </c>
    </row>
    <row r="8" spans="2:16" ht="24.75" customHeight="1">
      <c r="B8" s="3">
        <v>5</v>
      </c>
      <c r="C8" s="4">
        <v>11</v>
      </c>
      <c r="D8" s="4" t="s">
        <v>39</v>
      </c>
      <c r="E8" s="4" t="s">
        <v>34</v>
      </c>
      <c r="F8" s="12">
        <v>0</v>
      </c>
      <c r="G8" s="4">
        <v>0</v>
      </c>
      <c r="H8" s="13">
        <v>11.5</v>
      </c>
      <c r="I8" s="12">
        <v>0.1</v>
      </c>
      <c r="J8" s="4">
        <v>1</v>
      </c>
      <c r="K8" s="13">
        <v>7</v>
      </c>
      <c r="L8" s="16">
        <f t="shared" si="1"/>
        <v>18.5</v>
      </c>
      <c r="M8" s="18">
        <f t="shared" si="0"/>
        <v>0.1</v>
      </c>
      <c r="N8" s="18">
        <f t="shared" si="0"/>
        <v>1</v>
      </c>
      <c r="O8" s="21">
        <v>11</v>
      </c>
      <c r="P8" s="25">
        <v>0</v>
      </c>
    </row>
    <row r="9" spans="2:16" ht="24.75" customHeight="1">
      <c r="B9" s="3">
        <v>6</v>
      </c>
      <c r="C9" s="4">
        <v>12</v>
      </c>
      <c r="D9" s="4" t="s">
        <v>31</v>
      </c>
      <c r="E9" s="4" t="s">
        <v>38</v>
      </c>
      <c r="F9" s="12">
        <v>6</v>
      </c>
      <c r="G9" s="4">
        <v>3</v>
      </c>
      <c r="H9" s="13">
        <v>4</v>
      </c>
      <c r="I9" s="12">
        <v>4</v>
      </c>
      <c r="J9" s="4">
        <v>3</v>
      </c>
      <c r="K9" s="13">
        <v>1</v>
      </c>
      <c r="L9" s="16">
        <f t="shared" si="1"/>
        <v>5</v>
      </c>
      <c r="M9" s="18">
        <f aca="true" t="shared" si="2" ref="M9:M15">SUM(F9,I9)</f>
        <v>10</v>
      </c>
      <c r="N9" s="18">
        <f aca="true" t="shared" si="3" ref="N9:N15">SUM(G9,J9)</f>
        <v>6</v>
      </c>
      <c r="O9" s="21">
        <v>2</v>
      </c>
      <c r="P9" s="25">
        <v>45</v>
      </c>
    </row>
    <row r="10" spans="2:16" ht="24.75" customHeight="1">
      <c r="B10" s="3">
        <v>7</v>
      </c>
      <c r="C10" s="4">
        <v>1</v>
      </c>
      <c r="D10" s="2" t="s">
        <v>49</v>
      </c>
      <c r="E10" s="2" t="s">
        <v>46</v>
      </c>
      <c r="F10" s="12">
        <v>11</v>
      </c>
      <c r="G10" s="4">
        <v>6</v>
      </c>
      <c r="H10" s="13">
        <v>2</v>
      </c>
      <c r="I10" s="12">
        <v>0</v>
      </c>
      <c r="J10" s="4">
        <v>0</v>
      </c>
      <c r="K10" s="13">
        <v>10</v>
      </c>
      <c r="L10" s="16">
        <f t="shared" si="1"/>
        <v>12</v>
      </c>
      <c r="M10" s="18">
        <f t="shared" si="2"/>
        <v>11</v>
      </c>
      <c r="N10" s="18">
        <f t="shared" si="3"/>
        <v>6</v>
      </c>
      <c r="O10" s="22">
        <v>5</v>
      </c>
      <c r="P10" s="26">
        <v>30</v>
      </c>
    </row>
    <row r="11" spans="2:16" ht="24.75" customHeight="1">
      <c r="B11" s="3">
        <v>8</v>
      </c>
      <c r="C11" s="4">
        <v>2</v>
      </c>
      <c r="D11" s="4" t="s">
        <v>83</v>
      </c>
      <c r="E11" s="4" t="s">
        <v>81</v>
      </c>
      <c r="F11" s="12">
        <v>4</v>
      </c>
      <c r="G11" s="4">
        <v>2</v>
      </c>
      <c r="H11" s="13">
        <v>7</v>
      </c>
      <c r="I11" s="12">
        <v>2</v>
      </c>
      <c r="J11" s="4">
        <v>1</v>
      </c>
      <c r="K11" s="13">
        <v>4.5</v>
      </c>
      <c r="L11" s="16">
        <f t="shared" si="1"/>
        <v>11.5</v>
      </c>
      <c r="M11" s="18">
        <f t="shared" si="2"/>
        <v>6</v>
      </c>
      <c r="N11" s="18">
        <f t="shared" si="3"/>
        <v>3</v>
      </c>
      <c r="O11" s="21">
        <v>4</v>
      </c>
      <c r="P11" s="25">
        <v>35</v>
      </c>
    </row>
    <row r="12" spans="2:16" s="78" customFormat="1" ht="24.75" customHeight="1">
      <c r="B12" s="70">
        <v>9</v>
      </c>
      <c r="C12" s="75">
        <v>3</v>
      </c>
      <c r="D12" s="75" t="s">
        <v>89</v>
      </c>
      <c r="E12" s="75" t="s">
        <v>86</v>
      </c>
      <c r="F12" s="70">
        <v>3.5</v>
      </c>
      <c r="G12" s="75">
        <v>2</v>
      </c>
      <c r="H12" s="71">
        <v>8</v>
      </c>
      <c r="I12" s="70">
        <v>0</v>
      </c>
      <c r="J12" s="75">
        <v>0</v>
      </c>
      <c r="K12" s="71">
        <v>10</v>
      </c>
      <c r="L12" s="72">
        <f t="shared" si="1"/>
        <v>18</v>
      </c>
      <c r="M12" s="77">
        <f t="shared" si="2"/>
        <v>3.5</v>
      </c>
      <c r="N12" s="77">
        <f t="shared" si="3"/>
        <v>2</v>
      </c>
      <c r="O12" s="79">
        <v>10</v>
      </c>
      <c r="P12" s="74">
        <v>5</v>
      </c>
    </row>
    <row r="13" spans="2:16" ht="24.75" customHeight="1">
      <c r="B13" s="3">
        <v>10</v>
      </c>
      <c r="C13" s="4">
        <v>4</v>
      </c>
      <c r="D13" s="4" t="s">
        <v>59</v>
      </c>
      <c r="E13" s="4" t="s">
        <v>56</v>
      </c>
      <c r="F13" s="12">
        <v>13</v>
      </c>
      <c r="G13" s="4">
        <v>8</v>
      </c>
      <c r="H13" s="13">
        <v>1</v>
      </c>
      <c r="I13" s="12">
        <v>3.5</v>
      </c>
      <c r="J13" s="4">
        <v>2</v>
      </c>
      <c r="K13" s="13">
        <v>2</v>
      </c>
      <c r="L13" s="16">
        <f t="shared" si="1"/>
        <v>3</v>
      </c>
      <c r="M13" s="18">
        <f t="shared" si="2"/>
        <v>16.5</v>
      </c>
      <c r="N13" s="18">
        <f t="shared" si="3"/>
        <v>10</v>
      </c>
      <c r="O13" s="20">
        <v>1</v>
      </c>
      <c r="P13" s="25">
        <v>50</v>
      </c>
    </row>
    <row r="14" spans="2:16" ht="24.75" customHeight="1">
      <c r="B14" s="3">
        <v>11</v>
      </c>
      <c r="C14" s="4">
        <v>5</v>
      </c>
      <c r="D14" s="4" t="s">
        <v>54</v>
      </c>
      <c r="E14" s="4" t="s">
        <v>51</v>
      </c>
      <c r="F14" s="12">
        <v>6</v>
      </c>
      <c r="G14" s="4">
        <v>4</v>
      </c>
      <c r="H14" s="13">
        <v>3</v>
      </c>
      <c r="I14" s="12">
        <v>2.5</v>
      </c>
      <c r="J14" s="4">
        <v>2</v>
      </c>
      <c r="K14" s="13">
        <v>3</v>
      </c>
      <c r="L14" s="16">
        <f t="shared" si="1"/>
        <v>6</v>
      </c>
      <c r="M14" s="18">
        <f t="shared" si="2"/>
        <v>8.5</v>
      </c>
      <c r="N14" s="18">
        <f t="shared" si="3"/>
        <v>6</v>
      </c>
      <c r="O14" s="21">
        <v>3</v>
      </c>
      <c r="P14" s="25">
        <v>40</v>
      </c>
    </row>
    <row r="15" spans="2:16" ht="24.75" customHeight="1" thickBot="1">
      <c r="B15" s="5">
        <v>12</v>
      </c>
      <c r="C15" s="6">
        <v>6</v>
      </c>
      <c r="D15" s="6" t="s">
        <v>78</v>
      </c>
      <c r="E15" s="6" t="s">
        <v>76</v>
      </c>
      <c r="F15" s="14">
        <v>5</v>
      </c>
      <c r="G15" s="6">
        <v>3</v>
      </c>
      <c r="H15" s="15">
        <v>6</v>
      </c>
      <c r="I15" s="14">
        <v>0</v>
      </c>
      <c r="J15" s="6">
        <v>0</v>
      </c>
      <c r="K15" s="15">
        <v>10</v>
      </c>
      <c r="L15" s="17">
        <f t="shared" si="1"/>
        <v>16</v>
      </c>
      <c r="M15" s="19">
        <f t="shared" si="2"/>
        <v>5</v>
      </c>
      <c r="N15" s="19">
        <f t="shared" si="3"/>
        <v>3</v>
      </c>
      <c r="O15" s="23">
        <v>9</v>
      </c>
      <c r="P15" s="27">
        <v>10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5.00390625" style="0" customWidth="1"/>
    <col min="6" max="7" width="11.421875" style="0" customWidth="1"/>
    <col min="8" max="8" width="12.28125" style="0" customWidth="1"/>
    <col min="9" max="10" width="11.421875" style="0" customWidth="1"/>
    <col min="11" max="11" width="12.421875" style="0" customWidth="1"/>
    <col min="12" max="12" width="11.421875" style="0" customWidth="1"/>
    <col min="13" max="13" width="12.28125" style="0" customWidth="1"/>
    <col min="14" max="14" width="11.421875" style="0" customWidth="1"/>
    <col min="15" max="15" width="13.28125" style="0" customWidth="1"/>
    <col min="16" max="16" width="12.421875" style="0" customWidth="1"/>
  </cols>
  <sheetData>
    <row r="1" ht="13.5" thickBot="1"/>
    <row r="2" spans="2:16" ht="60.75" customHeight="1" thickBot="1">
      <c r="B2" s="64" t="s">
        <v>118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30" customHeight="1" thickBot="1">
      <c r="B3" s="62" t="s">
        <v>29</v>
      </c>
      <c r="C3" s="63"/>
      <c r="D3" s="28" t="s">
        <v>0</v>
      </c>
      <c r="E3" s="28" t="s">
        <v>1</v>
      </c>
      <c r="F3" s="29" t="s">
        <v>5</v>
      </c>
      <c r="G3" s="30" t="s">
        <v>10</v>
      </c>
      <c r="H3" s="31" t="s">
        <v>6</v>
      </c>
      <c r="I3" s="29" t="s">
        <v>7</v>
      </c>
      <c r="J3" s="30" t="s">
        <v>11</v>
      </c>
      <c r="K3" s="31" t="s">
        <v>8</v>
      </c>
      <c r="L3" s="32" t="s">
        <v>9</v>
      </c>
      <c r="M3" s="33" t="s">
        <v>12</v>
      </c>
      <c r="N3" s="34" t="s">
        <v>13</v>
      </c>
      <c r="O3" s="35" t="s">
        <v>28</v>
      </c>
      <c r="P3" s="31" t="s">
        <v>2</v>
      </c>
    </row>
    <row r="4" spans="2:16" ht="24.75" customHeight="1">
      <c r="B4" s="1">
        <v>1</v>
      </c>
      <c r="C4" s="2">
        <v>7</v>
      </c>
      <c r="D4" s="2" t="s">
        <v>47</v>
      </c>
      <c r="E4" s="2" t="s">
        <v>46</v>
      </c>
      <c r="F4" s="10">
        <v>25</v>
      </c>
      <c r="G4" s="2">
        <v>16</v>
      </c>
      <c r="H4" s="11">
        <v>1</v>
      </c>
      <c r="I4" s="10">
        <v>6</v>
      </c>
      <c r="J4" s="2">
        <v>3</v>
      </c>
      <c r="K4" s="11">
        <v>5</v>
      </c>
      <c r="L4" s="16">
        <f>SUM(H4,K4)</f>
        <v>6</v>
      </c>
      <c r="M4" s="18">
        <f aca="true" t="shared" si="0" ref="M4:N8">SUM(F4,I4)</f>
        <v>31</v>
      </c>
      <c r="N4" s="18">
        <f t="shared" si="0"/>
        <v>19</v>
      </c>
      <c r="O4" s="20">
        <v>2</v>
      </c>
      <c r="P4" s="24">
        <v>45</v>
      </c>
    </row>
    <row r="5" spans="2:16" ht="24.75" customHeight="1">
      <c r="B5" s="3">
        <v>2</v>
      </c>
      <c r="C5" s="4">
        <v>8</v>
      </c>
      <c r="D5" s="4" t="s">
        <v>52</v>
      </c>
      <c r="E5" s="4" t="s">
        <v>51</v>
      </c>
      <c r="F5" s="12">
        <v>6</v>
      </c>
      <c r="G5" s="4">
        <v>5</v>
      </c>
      <c r="H5" s="13">
        <v>9</v>
      </c>
      <c r="I5" s="12">
        <v>3.5</v>
      </c>
      <c r="J5" s="4">
        <v>2</v>
      </c>
      <c r="K5" s="13">
        <v>8</v>
      </c>
      <c r="L5" s="16">
        <f aca="true" t="shared" si="1" ref="L5:L15">SUM(H5,K5)</f>
        <v>17</v>
      </c>
      <c r="M5" s="18">
        <f t="shared" si="0"/>
        <v>9.5</v>
      </c>
      <c r="N5" s="18">
        <f t="shared" si="0"/>
        <v>7</v>
      </c>
      <c r="O5" s="21">
        <v>9</v>
      </c>
      <c r="P5" s="25">
        <v>10</v>
      </c>
    </row>
    <row r="6" spans="2:16" ht="24.75" customHeight="1">
      <c r="B6" s="3">
        <v>3</v>
      </c>
      <c r="C6" s="4">
        <v>9</v>
      </c>
      <c r="D6" s="4" t="s">
        <v>80</v>
      </c>
      <c r="E6" s="4" t="s">
        <v>81</v>
      </c>
      <c r="F6" s="12">
        <v>7.5</v>
      </c>
      <c r="G6" s="4">
        <v>5</v>
      </c>
      <c r="H6" s="13">
        <v>7</v>
      </c>
      <c r="I6" s="12">
        <v>7</v>
      </c>
      <c r="J6" s="4">
        <v>5</v>
      </c>
      <c r="K6" s="13">
        <v>3</v>
      </c>
      <c r="L6" s="16">
        <f t="shared" si="1"/>
        <v>10</v>
      </c>
      <c r="M6" s="18">
        <f t="shared" si="0"/>
        <v>14.5</v>
      </c>
      <c r="N6" s="18">
        <f t="shared" si="0"/>
        <v>10</v>
      </c>
      <c r="O6" s="21">
        <v>5</v>
      </c>
      <c r="P6" s="25">
        <v>30</v>
      </c>
    </row>
    <row r="7" spans="2:16" ht="24.75" customHeight="1">
      <c r="B7" s="3">
        <v>4</v>
      </c>
      <c r="C7" s="4">
        <v>10</v>
      </c>
      <c r="D7" s="4" t="s">
        <v>30</v>
      </c>
      <c r="E7" s="4" t="s">
        <v>35</v>
      </c>
      <c r="F7" s="12">
        <v>9.5</v>
      </c>
      <c r="G7" s="4">
        <v>5</v>
      </c>
      <c r="H7" s="13">
        <v>4</v>
      </c>
      <c r="I7" s="12">
        <v>9.5</v>
      </c>
      <c r="J7" s="4">
        <v>5</v>
      </c>
      <c r="K7" s="13">
        <v>2</v>
      </c>
      <c r="L7" s="16">
        <f t="shared" si="1"/>
        <v>6</v>
      </c>
      <c r="M7" s="18">
        <f t="shared" si="0"/>
        <v>19</v>
      </c>
      <c r="N7" s="18">
        <f t="shared" si="0"/>
        <v>10</v>
      </c>
      <c r="O7" s="21">
        <v>3</v>
      </c>
      <c r="P7" s="25">
        <v>40</v>
      </c>
    </row>
    <row r="8" spans="2:16" ht="24.75" customHeight="1">
      <c r="B8" s="3">
        <v>5</v>
      </c>
      <c r="C8" s="4">
        <v>11</v>
      </c>
      <c r="D8" s="4" t="s">
        <v>72</v>
      </c>
      <c r="E8" s="4" t="s">
        <v>71</v>
      </c>
      <c r="F8" s="12">
        <v>8.5</v>
      </c>
      <c r="G8" s="4">
        <v>5</v>
      </c>
      <c r="H8" s="13">
        <v>5</v>
      </c>
      <c r="I8" s="12">
        <v>6</v>
      </c>
      <c r="J8" s="4">
        <v>4</v>
      </c>
      <c r="K8" s="13">
        <v>4</v>
      </c>
      <c r="L8" s="16">
        <f t="shared" si="1"/>
        <v>9</v>
      </c>
      <c r="M8" s="18">
        <f t="shared" si="0"/>
        <v>14.5</v>
      </c>
      <c r="N8" s="18">
        <f t="shared" si="0"/>
        <v>9</v>
      </c>
      <c r="O8" s="21">
        <v>4</v>
      </c>
      <c r="P8" s="25">
        <v>35</v>
      </c>
    </row>
    <row r="9" spans="2:16" ht="24.75" customHeight="1">
      <c r="B9" s="3">
        <v>6</v>
      </c>
      <c r="C9" s="4">
        <v>12</v>
      </c>
      <c r="D9" s="4" t="s">
        <v>67</v>
      </c>
      <c r="E9" s="4" t="s">
        <v>66</v>
      </c>
      <c r="F9" s="12">
        <v>12.5</v>
      </c>
      <c r="G9" s="4">
        <v>6</v>
      </c>
      <c r="H9" s="13">
        <v>3</v>
      </c>
      <c r="I9" s="12">
        <v>11.5</v>
      </c>
      <c r="J9" s="4">
        <v>6</v>
      </c>
      <c r="K9" s="13">
        <v>1</v>
      </c>
      <c r="L9" s="16">
        <f t="shared" si="1"/>
        <v>4</v>
      </c>
      <c r="M9" s="18">
        <f aca="true" t="shared" si="2" ref="M9:M15">SUM(F9,I9)</f>
        <v>24</v>
      </c>
      <c r="N9" s="18">
        <f aca="true" t="shared" si="3" ref="N9:N15">SUM(G9,J9)</f>
        <v>12</v>
      </c>
      <c r="O9" s="21">
        <v>1</v>
      </c>
      <c r="P9" s="25">
        <v>50</v>
      </c>
    </row>
    <row r="10" spans="2:16" s="78" customFormat="1" ht="24.75" customHeight="1">
      <c r="B10" s="70">
        <v>7</v>
      </c>
      <c r="C10" s="75">
        <v>1</v>
      </c>
      <c r="D10" s="75" t="s">
        <v>85</v>
      </c>
      <c r="E10" s="75" t="s">
        <v>86</v>
      </c>
      <c r="F10" s="70">
        <v>4</v>
      </c>
      <c r="G10" s="75">
        <v>2</v>
      </c>
      <c r="H10" s="71">
        <v>12</v>
      </c>
      <c r="I10" s="70">
        <v>1.5</v>
      </c>
      <c r="J10" s="75">
        <v>1</v>
      </c>
      <c r="K10" s="71">
        <v>10.5</v>
      </c>
      <c r="L10" s="72">
        <f t="shared" si="1"/>
        <v>22.5</v>
      </c>
      <c r="M10" s="77">
        <f t="shared" si="2"/>
        <v>5.5</v>
      </c>
      <c r="N10" s="77">
        <f t="shared" si="3"/>
        <v>3</v>
      </c>
      <c r="O10" s="73">
        <v>11.5</v>
      </c>
      <c r="P10" s="74">
        <v>0</v>
      </c>
    </row>
    <row r="11" spans="2:16" ht="24.75" customHeight="1">
      <c r="B11" s="3">
        <v>8</v>
      </c>
      <c r="C11" s="4">
        <v>2</v>
      </c>
      <c r="D11" s="4" t="s">
        <v>62</v>
      </c>
      <c r="E11" s="4" t="s">
        <v>61</v>
      </c>
      <c r="F11" s="12">
        <v>5.5</v>
      </c>
      <c r="G11" s="4">
        <v>3</v>
      </c>
      <c r="H11" s="13">
        <v>10.5</v>
      </c>
      <c r="I11" s="12">
        <v>0</v>
      </c>
      <c r="J11" s="4">
        <v>0</v>
      </c>
      <c r="K11" s="13">
        <v>12</v>
      </c>
      <c r="L11" s="16">
        <f t="shared" si="1"/>
        <v>22.5</v>
      </c>
      <c r="M11" s="18">
        <f t="shared" si="2"/>
        <v>5.5</v>
      </c>
      <c r="N11" s="18">
        <f t="shared" si="3"/>
        <v>3</v>
      </c>
      <c r="O11" s="21">
        <v>11.5</v>
      </c>
      <c r="P11" s="25">
        <v>0</v>
      </c>
    </row>
    <row r="12" spans="2:16" ht="24.75" customHeight="1">
      <c r="B12" s="3">
        <v>9</v>
      </c>
      <c r="C12" s="4">
        <v>3</v>
      </c>
      <c r="D12" s="4" t="s">
        <v>77</v>
      </c>
      <c r="E12" s="4" t="s">
        <v>76</v>
      </c>
      <c r="F12" s="12">
        <v>16</v>
      </c>
      <c r="G12" s="4">
        <v>10</v>
      </c>
      <c r="H12" s="13">
        <v>2</v>
      </c>
      <c r="I12" s="12">
        <v>2.5</v>
      </c>
      <c r="J12" s="4">
        <v>1</v>
      </c>
      <c r="K12" s="13">
        <v>9</v>
      </c>
      <c r="L12" s="16">
        <f t="shared" si="1"/>
        <v>11</v>
      </c>
      <c r="M12" s="18">
        <f t="shared" si="2"/>
        <v>18.5</v>
      </c>
      <c r="N12" s="18">
        <f t="shared" si="3"/>
        <v>11</v>
      </c>
      <c r="O12" s="21">
        <v>6</v>
      </c>
      <c r="P12" s="26">
        <v>25</v>
      </c>
    </row>
    <row r="13" spans="2:16" ht="24.75" customHeight="1">
      <c r="B13" s="3">
        <v>10</v>
      </c>
      <c r="C13" s="4">
        <v>4</v>
      </c>
      <c r="D13" s="4" t="s">
        <v>40</v>
      </c>
      <c r="E13" s="4" t="s">
        <v>41</v>
      </c>
      <c r="F13" s="12">
        <v>7.5</v>
      </c>
      <c r="G13" s="4">
        <v>4</v>
      </c>
      <c r="H13" s="13">
        <v>8</v>
      </c>
      <c r="I13" s="12">
        <v>5</v>
      </c>
      <c r="J13" s="4">
        <v>2</v>
      </c>
      <c r="K13" s="13">
        <v>7</v>
      </c>
      <c r="L13" s="16">
        <f t="shared" si="1"/>
        <v>15</v>
      </c>
      <c r="M13" s="18">
        <f t="shared" si="2"/>
        <v>12.5</v>
      </c>
      <c r="N13" s="18">
        <f t="shared" si="3"/>
        <v>6</v>
      </c>
      <c r="O13" s="21">
        <v>8</v>
      </c>
      <c r="P13" s="25">
        <v>15</v>
      </c>
    </row>
    <row r="14" spans="2:16" ht="24.75" customHeight="1">
      <c r="B14" s="3">
        <v>11</v>
      </c>
      <c r="C14" s="4">
        <v>5</v>
      </c>
      <c r="D14" s="4" t="s">
        <v>55</v>
      </c>
      <c r="E14" s="4" t="s">
        <v>56</v>
      </c>
      <c r="F14" s="12">
        <v>5.5</v>
      </c>
      <c r="G14" s="4">
        <v>3</v>
      </c>
      <c r="H14" s="13">
        <v>10.5</v>
      </c>
      <c r="I14" s="12">
        <v>1.5</v>
      </c>
      <c r="J14" s="4">
        <v>1</v>
      </c>
      <c r="K14" s="13">
        <v>10.5</v>
      </c>
      <c r="L14" s="16">
        <f>SUM(H14,K14)</f>
        <v>21</v>
      </c>
      <c r="M14" s="18">
        <f t="shared" si="2"/>
        <v>7</v>
      </c>
      <c r="N14" s="18">
        <f t="shared" si="3"/>
        <v>4</v>
      </c>
      <c r="O14" s="21">
        <v>10</v>
      </c>
      <c r="P14" s="25">
        <v>5</v>
      </c>
    </row>
    <row r="15" spans="2:16" ht="24.75" customHeight="1" thickBot="1">
      <c r="B15" s="5">
        <v>12</v>
      </c>
      <c r="C15" s="6">
        <v>6</v>
      </c>
      <c r="D15" s="6" t="s">
        <v>33</v>
      </c>
      <c r="E15" s="6" t="s">
        <v>34</v>
      </c>
      <c r="F15" s="14">
        <v>8</v>
      </c>
      <c r="G15" s="6">
        <v>4</v>
      </c>
      <c r="H15" s="15">
        <v>6</v>
      </c>
      <c r="I15" s="14">
        <v>5.5</v>
      </c>
      <c r="J15" s="6">
        <v>3</v>
      </c>
      <c r="K15" s="15">
        <v>6</v>
      </c>
      <c r="L15" s="17">
        <f t="shared" si="1"/>
        <v>12</v>
      </c>
      <c r="M15" s="19">
        <f t="shared" si="2"/>
        <v>13.5</v>
      </c>
      <c r="N15" s="19">
        <f t="shared" si="3"/>
        <v>7</v>
      </c>
      <c r="O15" s="23">
        <v>7</v>
      </c>
      <c r="P15" s="27">
        <v>20</v>
      </c>
    </row>
  </sheetData>
  <sheetProtection/>
  <mergeCells count="2">
    <mergeCell ref="B2:P2"/>
    <mergeCell ref="B3:C3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PageLayoutView="0" workbookViewId="0" topLeftCell="A4">
      <selection activeCell="A10" sqref="A10:IV10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5.00390625" style="0" customWidth="1"/>
    <col min="6" max="7" width="11.421875" style="0" customWidth="1"/>
    <col min="8" max="8" width="12.28125" style="0" customWidth="1"/>
    <col min="9" max="10" width="11.421875" style="0" customWidth="1"/>
    <col min="11" max="11" width="12.421875" style="0" customWidth="1"/>
    <col min="12" max="12" width="11.421875" style="0" customWidth="1"/>
    <col min="13" max="13" width="12.28125" style="0" customWidth="1"/>
    <col min="14" max="14" width="11.421875" style="0" customWidth="1"/>
    <col min="15" max="15" width="13.28125" style="0" customWidth="1"/>
    <col min="16" max="16" width="12.421875" style="0" customWidth="1"/>
  </cols>
  <sheetData>
    <row r="1" ht="13.5" thickBot="1"/>
    <row r="2" spans="2:16" ht="60.75" customHeight="1" thickBot="1">
      <c r="B2" s="64" t="s">
        <v>119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30" customHeight="1" thickBot="1">
      <c r="B3" s="62" t="s">
        <v>29</v>
      </c>
      <c r="C3" s="63"/>
      <c r="D3" s="28" t="s">
        <v>0</v>
      </c>
      <c r="E3" s="28" t="s">
        <v>1</v>
      </c>
      <c r="F3" s="29" t="s">
        <v>5</v>
      </c>
      <c r="G3" s="30" t="s">
        <v>10</v>
      </c>
      <c r="H3" s="31" t="s">
        <v>6</v>
      </c>
      <c r="I3" s="29" t="s">
        <v>7</v>
      </c>
      <c r="J3" s="30" t="s">
        <v>11</v>
      </c>
      <c r="K3" s="31" t="s">
        <v>8</v>
      </c>
      <c r="L3" s="32" t="s">
        <v>9</v>
      </c>
      <c r="M3" s="33" t="s">
        <v>12</v>
      </c>
      <c r="N3" s="34" t="s">
        <v>13</v>
      </c>
      <c r="O3" s="35" t="s">
        <v>28</v>
      </c>
      <c r="P3" s="31" t="s">
        <v>2</v>
      </c>
    </row>
    <row r="4" spans="2:16" ht="24.75" customHeight="1">
      <c r="B4" s="1">
        <v>1</v>
      </c>
      <c r="C4" s="2">
        <v>7</v>
      </c>
      <c r="D4" s="2" t="s">
        <v>32</v>
      </c>
      <c r="E4" s="2" t="s">
        <v>38</v>
      </c>
      <c r="F4" s="10">
        <v>1.5</v>
      </c>
      <c r="G4" s="2">
        <v>1</v>
      </c>
      <c r="H4" s="11">
        <v>9</v>
      </c>
      <c r="I4" s="10">
        <v>16</v>
      </c>
      <c r="J4" s="2">
        <v>9</v>
      </c>
      <c r="K4" s="11">
        <v>2</v>
      </c>
      <c r="L4" s="16">
        <v>11</v>
      </c>
      <c r="M4" s="7">
        <v>17.5</v>
      </c>
      <c r="N4" s="18">
        <v>10</v>
      </c>
      <c r="O4" s="20">
        <v>4</v>
      </c>
      <c r="P4" s="24">
        <v>35</v>
      </c>
    </row>
    <row r="5" spans="2:16" ht="24.75" customHeight="1">
      <c r="B5" s="3">
        <v>2</v>
      </c>
      <c r="C5" s="4">
        <v>8</v>
      </c>
      <c r="D5" s="4" t="s">
        <v>48</v>
      </c>
      <c r="E5" s="4" t="s">
        <v>46</v>
      </c>
      <c r="F5" s="12">
        <v>0</v>
      </c>
      <c r="G5" s="4">
        <v>0</v>
      </c>
      <c r="H5" s="13">
        <v>11.5</v>
      </c>
      <c r="I5" s="12">
        <v>11.5</v>
      </c>
      <c r="J5" s="4">
        <v>6</v>
      </c>
      <c r="K5" s="13">
        <v>3</v>
      </c>
      <c r="L5" s="16">
        <v>14.5</v>
      </c>
      <c r="M5" s="7">
        <v>11.5</v>
      </c>
      <c r="N5" s="18">
        <v>6</v>
      </c>
      <c r="O5" s="21">
        <v>7</v>
      </c>
      <c r="P5" s="25">
        <v>20</v>
      </c>
    </row>
    <row r="6" spans="2:16" ht="24.75" customHeight="1">
      <c r="B6" s="3">
        <v>3</v>
      </c>
      <c r="C6" s="4">
        <v>9</v>
      </c>
      <c r="D6" s="4" t="s">
        <v>43</v>
      </c>
      <c r="E6" s="4" t="s">
        <v>41</v>
      </c>
      <c r="F6" s="12">
        <v>0</v>
      </c>
      <c r="G6" s="4">
        <v>0</v>
      </c>
      <c r="H6" s="13">
        <v>11.5</v>
      </c>
      <c r="I6" s="12">
        <v>6.5</v>
      </c>
      <c r="J6" s="4">
        <v>4</v>
      </c>
      <c r="K6" s="13">
        <v>7</v>
      </c>
      <c r="L6" s="16">
        <v>18.5</v>
      </c>
      <c r="M6" s="7">
        <v>6.5</v>
      </c>
      <c r="N6" s="18">
        <v>4</v>
      </c>
      <c r="O6" s="21">
        <v>11</v>
      </c>
      <c r="P6" s="25">
        <v>0</v>
      </c>
    </row>
    <row r="7" spans="2:16" ht="24.75" customHeight="1">
      <c r="B7" s="3">
        <v>4</v>
      </c>
      <c r="C7" s="4">
        <v>10</v>
      </c>
      <c r="D7" s="4" t="s">
        <v>37</v>
      </c>
      <c r="E7" s="4" t="s">
        <v>34</v>
      </c>
      <c r="F7" s="12">
        <v>3</v>
      </c>
      <c r="G7" s="4">
        <v>2</v>
      </c>
      <c r="H7" s="13">
        <v>6.5</v>
      </c>
      <c r="I7" s="12">
        <v>17.1</v>
      </c>
      <c r="J7" s="4">
        <v>10</v>
      </c>
      <c r="K7" s="13">
        <v>1</v>
      </c>
      <c r="L7" s="16">
        <v>7.5</v>
      </c>
      <c r="M7" s="7">
        <v>20.1</v>
      </c>
      <c r="N7" s="18">
        <v>12</v>
      </c>
      <c r="O7" s="21">
        <v>2</v>
      </c>
      <c r="P7" s="25">
        <v>45</v>
      </c>
    </row>
    <row r="8" spans="2:16" ht="24.75" customHeight="1">
      <c r="B8" s="3">
        <v>5</v>
      </c>
      <c r="C8" s="4">
        <v>11</v>
      </c>
      <c r="D8" s="4" t="s">
        <v>84</v>
      </c>
      <c r="E8" s="4" t="s">
        <v>81</v>
      </c>
      <c r="F8" s="12">
        <v>5.5</v>
      </c>
      <c r="G8" s="4">
        <v>3</v>
      </c>
      <c r="H8" s="13">
        <v>4</v>
      </c>
      <c r="I8" s="12">
        <v>10.5</v>
      </c>
      <c r="J8" s="4">
        <v>6</v>
      </c>
      <c r="K8" s="13">
        <v>4.5</v>
      </c>
      <c r="L8" s="16">
        <v>8.5</v>
      </c>
      <c r="M8" s="7">
        <v>16</v>
      </c>
      <c r="N8" s="18">
        <v>9</v>
      </c>
      <c r="O8" s="21">
        <v>3</v>
      </c>
      <c r="P8" s="25">
        <v>40</v>
      </c>
    </row>
    <row r="9" spans="2:16" ht="24.75" customHeight="1">
      <c r="B9" s="3">
        <v>6</v>
      </c>
      <c r="C9" s="4">
        <v>12</v>
      </c>
      <c r="D9" s="4" t="s">
        <v>53</v>
      </c>
      <c r="E9" s="4" t="s">
        <v>51</v>
      </c>
      <c r="F9" s="12">
        <v>3</v>
      </c>
      <c r="G9" s="4">
        <v>2</v>
      </c>
      <c r="H9" s="13">
        <v>6.5</v>
      </c>
      <c r="I9" s="12">
        <v>5.5</v>
      </c>
      <c r="J9" s="4">
        <v>3</v>
      </c>
      <c r="K9" s="13">
        <v>9</v>
      </c>
      <c r="L9" s="16">
        <v>15.5</v>
      </c>
      <c r="M9" s="7">
        <v>8.5</v>
      </c>
      <c r="N9" s="18">
        <v>5</v>
      </c>
      <c r="O9" s="21">
        <v>9</v>
      </c>
      <c r="P9" s="25">
        <v>10</v>
      </c>
    </row>
    <row r="10" spans="2:16" s="78" customFormat="1" ht="24.75" customHeight="1">
      <c r="B10" s="70">
        <v>7</v>
      </c>
      <c r="C10" s="75">
        <v>1</v>
      </c>
      <c r="D10" s="75" t="s">
        <v>88</v>
      </c>
      <c r="E10" s="75" t="s">
        <v>86</v>
      </c>
      <c r="F10" s="70">
        <v>13.5</v>
      </c>
      <c r="G10" s="75">
        <v>8</v>
      </c>
      <c r="H10" s="71">
        <v>2</v>
      </c>
      <c r="I10" s="70">
        <v>10.5</v>
      </c>
      <c r="J10" s="75">
        <v>6</v>
      </c>
      <c r="K10" s="71">
        <v>4.5</v>
      </c>
      <c r="L10" s="72">
        <v>6.5</v>
      </c>
      <c r="M10" s="76">
        <v>24</v>
      </c>
      <c r="N10" s="77">
        <v>14</v>
      </c>
      <c r="O10" s="73">
        <v>1</v>
      </c>
      <c r="P10" s="74">
        <v>50</v>
      </c>
    </row>
    <row r="11" spans="2:16" ht="24.75" customHeight="1">
      <c r="B11" s="3">
        <v>8</v>
      </c>
      <c r="C11" s="4">
        <v>2</v>
      </c>
      <c r="D11" s="4" t="s">
        <v>79</v>
      </c>
      <c r="E11" s="4" t="s">
        <v>76</v>
      </c>
      <c r="F11" s="12">
        <v>8.5</v>
      </c>
      <c r="G11" s="4">
        <v>5</v>
      </c>
      <c r="H11" s="13">
        <v>3</v>
      </c>
      <c r="I11" s="12">
        <v>5.5</v>
      </c>
      <c r="J11" s="4">
        <v>4</v>
      </c>
      <c r="K11" s="13">
        <v>8</v>
      </c>
      <c r="L11" s="16">
        <v>11</v>
      </c>
      <c r="M11" s="7">
        <v>14</v>
      </c>
      <c r="N11" s="18">
        <v>9</v>
      </c>
      <c r="O11" s="21">
        <v>5</v>
      </c>
      <c r="P11" s="25">
        <v>30</v>
      </c>
    </row>
    <row r="12" spans="2:16" ht="24.75" customHeight="1">
      <c r="B12" s="3">
        <v>9</v>
      </c>
      <c r="C12" s="4">
        <v>3</v>
      </c>
      <c r="D12" s="4" t="s">
        <v>74</v>
      </c>
      <c r="E12" s="4" t="s">
        <v>71</v>
      </c>
      <c r="F12" s="12">
        <v>15</v>
      </c>
      <c r="G12" s="4">
        <v>9</v>
      </c>
      <c r="H12" s="13">
        <v>1</v>
      </c>
      <c r="I12" s="12">
        <v>0</v>
      </c>
      <c r="J12" s="4">
        <v>0</v>
      </c>
      <c r="K12" s="13">
        <v>12</v>
      </c>
      <c r="L12" s="16">
        <v>13</v>
      </c>
      <c r="M12" s="7">
        <v>15</v>
      </c>
      <c r="N12" s="18">
        <v>9</v>
      </c>
      <c r="O12" s="39">
        <v>6</v>
      </c>
      <c r="P12" s="26">
        <v>25</v>
      </c>
    </row>
    <row r="13" spans="2:16" ht="24.75" customHeight="1">
      <c r="B13" s="3">
        <v>10</v>
      </c>
      <c r="C13" s="4">
        <v>4</v>
      </c>
      <c r="D13" s="4" t="s">
        <v>58</v>
      </c>
      <c r="E13" s="4" t="s">
        <v>56</v>
      </c>
      <c r="F13" s="12">
        <v>3.5</v>
      </c>
      <c r="G13" s="4">
        <v>2</v>
      </c>
      <c r="H13" s="13">
        <v>5</v>
      </c>
      <c r="I13" s="12">
        <v>3.5</v>
      </c>
      <c r="J13" s="4">
        <v>2</v>
      </c>
      <c r="K13" s="13">
        <v>10</v>
      </c>
      <c r="L13" s="16">
        <v>15</v>
      </c>
      <c r="M13" s="7">
        <v>7</v>
      </c>
      <c r="N13" s="18">
        <v>4</v>
      </c>
      <c r="O13" s="21">
        <v>8</v>
      </c>
      <c r="P13" s="25">
        <v>15</v>
      </c>
    </row>
    <row r="14" spans="2:16" ht="24.75" customHeight="1">
      <c r="B14" s="3">
        <v>11</v>
      </c>
      <c r="C14" s="4">
        <v>5</v>
      </c>
      <c r="D14" s="4" t="s">
        <v>68</v>
      </c>
      <c r="E14" s="4" t="s">
        <v>66</v>
      </c>
      <c r="F14" s="12">
        <v>1</v>
      </c>
      <c r="G14" s="4">
        <v>1</v>
      </c>
      <c r="H14" s="13">
        <v>10</v>
      </c>
      <c r="I14" s="12">
        <v>7</v>
      </c>
      <c r="J14" s="4">
        <v>4</v>
      </c>
      <c r="K14" s="13">
        <v>6</v>
      </c>
      <c r="L14" s="16">
        <v>16</v>
      </c>
      <c r="M14" s="7">
        <v>8</v>
      </c>
      <c r="N14" s="18">
        <v>5</v>
      </c>
      <c r="O14" s="21">
        <v>10</v>
      </c>
      <c r="P14" s="25">
        <v>5</v>
      </c>
    </row>
    <row r="15" spans="2:16" ht="24.75" customHeight="1" thickBot="1">
      <c r="B15" s="5">
        <v>12</v>
      </c>
      <c r="C15" s="6">
        <v>6</v>
      </c>
      <c r="D15" s="6" t="s">
        <v>63</v>
      </c>
      <c r="E15" s="6" t="s">
        <v>61</v>
      </c>
      <c r="F15" s="14">
        <v>2</v>
      </c>
      <c r="G15" s="6">
        <v>1</v>
      </c>
      <c r="H15" s="15">
        <v>8</v>
      </c>
      <c r="I15" s="14">
        <v>1.5</v>
      </c>
      <c r="J15" s="6">
        <v>1</v>
      </c>
      <c r="K15" s="15">
        <v>11</v>
      </c>
      <c r="L15" s="17">
        <v>19</v>
      </c>
      <c r="M15" s="9">
        <v>3.5</v>
      </c>
      <c r="N15" s="19">
        <v>2</v>
      </c>
      <c r="O15" s="23">
        <v>12</v>
      </c>
      <c r="P15" s="27">
        <v>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5.00390625" style="0" customWidth="1"/>
    <col min="6" max="7" width="11.421875" style="0" customWidth="1"/>
    <col min="8" max="8" width="12.28125" style="0" customWidth="1"/>
    <col min="9" max="10" width="11.421875" style="0" customWidth="1"/>
    <col min="11" max="11" width="12.421875" style="0" customWidth="1"/>
    <col min="12" max="12" width="11.421875" style="0" customWidth="1"/>
    <col min="13" max="13" width="12.28125" style="0" customWidth="1"/>
    <col min="14" max="14" width="11.421875" style="0" customWidth="1"/>
    <col min="15" max="15" width="13.28125" style="0" customWidth="1"/>
    <col min="16" max="16" width="12.421875" style="0" customWidth="1"/>
  </cols>
  <sheetData>
    <row r="1" ht="13.5" thickBot="1"/>
    <row r="2" spans="2:16" ht="60.75" customHeight="1" thickBot="1">
      <c r="B2" s="64" t="s">
        <v>120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30" customHeight="1" thickBot="1">
      <c r="B3" s="62" t="s">
        <v>29</v>
      </c>
      <c r="C3" s="63"/>
      <c r="D3" s="28" t="s">
        <v>0</v>
      </c>
      <c r="E3" s="28" t="s">
        <v>1</v>
      </c>
      <c r="F3" s="29" t="s">
        <v>5</v>
      </c>
      <c r="G3" s="30" t="s">
        <v>10</v>
      </c>
      <c r="H3" s="31" t="s">
        <v>6</v>
      </c>
      <c r="I3" s="29" t="s">
        <v>7</v>
      </c>
      <c r="J3" s="30" t="s">
        <v>11</v>
      </c>
      <c r="K3" s="31" t="s">
        <v>8</v>
      </c>
      <c r="L3" s="32" t="s">
        <v>9</v>
      </c>
      <c r="M3" s="33" t="s">
        <v>12</v>
      </c>
      <c r="N3" s="34" t="s">
        <v>13</v>
      </c>
      <c r="O3" s="35" t="s">
        <v>28</v>
      </c>
      <c r="P3" s="31" t="s">
        <v>2</v>
      </c>
    </row>
    <row r="4" spans="2:16" ht="24.75" customHeight="1">
      <c r="B4" s="1">
        <v>1</v>
      </c>
      <c r="C4" s="2">
        <v>7</v>
      </c>
      <c r="D4" s="2" t="s">
        <v>45</v>
      </c>
      <c r="E4" s="2" t="s">
        <v>46</v>
      </c>
      <c r="F4" s="10">
        <v>0</v>
      </c>
      <c r="G4" s="2">
        <v>0</v>
      </c>
      <c r="H4" s="11">
        <v>12</v>
      </c>
      <c r="I4" s="10">
        <v>18.5</v>
      </c>
      <c r="J4" s="2">
        <v>11</v>
      </c>
      <c r="K4" s="11">
        <v>4</v>
      </c>
      <c r="L4" s="16">
        <f>SUM(H4,K4)</f>
        <v>16</v>
      </c>
      <c r="M4" s="18">
        <f aca="true" t="shared" si="0" ref="M4:N8">SUM(F4,I4)</f>
        <v>18.5</v>
      </c>
      <c r="N4" s="18">
        <f t="shared" si="0"/>
        <v>11</v>
      </c>
      <c r="O4" s="20">
        <v>8</v>
      </c>
      <c r="P4" s="24">
        <v>15</v>
      </c>
    </row>
    <row r="5" spans="2:16" ht="24.75" customHeight="1">
      <c r="B5" s="3">
        <v>2</v>
      </c>
      <c r="C5" s="4">
        <v>8</v>
      </c>
      <c r="D5" s="4" t="s">
        <v>36</v>
      </c>
      <c r="E5" s="4" t="s">
        <v>34</v>
      </c>
      <c r="F5" s="12">
        <v>14</v>
      </c>
      <c r="G5" s="4">
        <v>7</v>
      </c>
      <c r="H5" s="13">
        <v>3.5</v>
      </c>
      <c r="I5" s="12">
        <v>8</v>
      </c>
      <c r="J5" s="4">
        <v>4</v>
      </c>
      <c r="K5" s="13">
        <v>8</v>
      </c>
      <c r="L5" s="16">
        <f aca="true" t="shared" si="1" ref="L5:L15">SUM(H5,K5)</f>
        <v>11.5</v>
      </c>
      <c r="M5" s="18">
        <f t="shared" si="0"/>
        <v>22</v>
      </c>
      <c r="N5" s="18">
        <f t="shared" si="0"/>
        <v>11</v>
      </c>
      <c r="O5" s="21">
        <v>7</v>
      </c>
      <c r="P5" s="25">
        <v>20</v>
      </c>
    </row>
    <row r="6" spans="2:16" ht="24.75" customHeight="1">
      <c r="B6" s="3">
        <v>3</v>
      </c>
      <c r="C6" s="4">
        <v>9</v>
      </c>
      <c r="D6" s="4" t="s">
        <v>90</v>
      </c>
      <c r="E6" s="4" t="s">
        <v>38</v>
      </c>
      <c r="F6" s="12">
        <v>4</v>
      </c>
      <c r="G6" s="4">
        <v>2</v>
      </c>
      <c r="H6" s="13">
        <v>8</v>
      </c>
      <c r="I6" s="12">
        <v>21.5</v>
      </c>
      <c r="J6" s="4">
        <v>13</v>
      </c>
      <c r="K6" s="13">
        <v>3</v>
      </c>
      <c r="L6" s="16">
        <f t="shared" si="1"/>
        <v>11</v>
      </c>
      <c r="M6" s="18">
        <f t="shared" si="0"/>
        <v>25.5</v>
      </c>
      <c r="N6" s="18">
        <f t="shared" si="0"/>
        <v>15</v>
      </c>
      <c r="O6" s="21">
        <v>6</v>
      </c>
      <c r="P6" s="25">
        <v>25</v>
      </c>
    </row>
    <row r="7" spans="2:16" ht="24.75" customHeight="1">
      <c r="B7" s="3">
        <v>4</v>
      </c>
      <c r="C7" s="4">
        <v>10</v>
      </c>
      <c r="D7" s="4" t="s">
        <v>57</v>
      </c>
      <c r="E7" s="4" t="s">
        <v>56</v>
      </c>
      <c r="F7" s="12">
        <v>2</v>
      </c>
      <c r="G7" s="4">
        <v>1</v>
      </c>
      <c r="H7" s="13">
        <v>11</v>
      </c>
      <c r="I7" s="12">
        <v>3.5</v>
      </c>
      <c r="J7" s="4">
        <v>2</v>
      </c>
      <c r="K7" s="13">
        <v>11</v>
      </c>
      <c r="L7" s="16">
        <f t="shared" si="1"/>
        <v>22</v>
      </c>
      <c r="M7" s="18">
        <f t="shared" si="0"/>
        <v>5.5</v>
      </c>
      <c r="N7" s="18">
        <f t="shared" si="0"/>
        <v>3</v>
      </c>
      <c r="O7" s="21">
        <v>11</v>
      </c>
      <c r="P7" s="25">
        <v>0</v>
      </c>
    </row>
    <row r="8" spans="2:16" ht="24.75" customHeight="1">
      <c r="B8" s="3">
        <v>5</v>
      </c>
      <c r="C8" s="4">
        <v>11</v>
      </c>
      <c r="D8" s="4" t="s">
        <v>70</v>
      </c>
      <c r="E8" s="4" t="s">
        <v>71</v>
      </c>
      <c r="F8" s="12">
        <v>8.5</v>
      </c>
      <c r="G8" s="4">
        <v>5</v>
      </c>
      <c r="H8" s="13">
        <v>5</v>
      </c>
      <c r="I8" s="12">
        <v>41</v>
      </c>
      <c r="J8" s="4">
        <v>27</v>
      </c>
      <c r="K8" s="13">
        <v>1</v>
      </c>
      <c r="L8" s="16">
        <f t="shared" si="1"/>
        <v>6</v>
      </c>
      <c r="M8" s="18">
        <f t="shared" si="0"/>
        <v>49.5</v>
      </c>
      <c r="N8" s="18">
        <f t="shared" si="0"/>
        <v>32</v>
      </c>
      <c r="O8" s="21">
        <v>2</v>
      </c>
      <c r="P8" s="25">
        <v>45</v>
      </c>
    </row>
    <row r="9" spans="2:16" ht="24.75" customHeight="1">
      <c r="B9" s="3">
        <v>6</v>
      </c>
      <c r="C9" s="4">
        <v>12</v>
      </c>
      <c r="D9" s="4" t="s">
        <v>50</v>
      </c>
      <c r="E9" s="4" t="s">
        <v>51</v>
      </c>
      <c r="F9" s="12">
        <v>7</v>
      </c>
      <c r="G9" s="4">
        <v>5</v>
      </c>
      <c r="H9" s="13">
        <v>6</v>
      </c>
      <c r="I9" s="12">
        <v>24.1</v>
      </c>
      <c r="J9" s="4">
        <v>16</v>
      </c>
      <c r="K9" s="13">
        <v>2</v>
      </c>
      <c r="L9" s="16">
        <f t="shared" si="1"/>
        <v>8</v>
      </c>
      <c r="M9" s="18">
        <f aca="true" t="shared" si="2" ref="M9:M15">SUM(F9,I9)</f>
        <v>31.1</v>
      </c>
      <c r="N9" s="18">
        <f aca="true" t="shared" si="3" ref="N9:N15">SUM(G9,J9)</f>
        <v>21</v>
      </c>
      <c r="O9" s="21">
        <v>4</v>
      </c>
      <c r="P9" s="25">
        <v>35</v>
      </c>
    </row>
    <row r="10" spans="2:16" ht="24.75" customHeight="1">
      <c r="B10" s="3">
        <v>7</v>
      </c>
      <c r="C10" s="4">
        <v>1</v>
      </c>
      <c r="D10" s="4" t="s">
        <v>75</v>
      </c>
      <c r="E10" s="4" t="s">
        <v>76</v>
      </c>
      <c r="F10" s="12">
        <v>14</v>
      </c>
      <c r="G10" s="4">
        <v>7</v>
      </c>
      <c r="H10" s="13">
        <v>3.5</v>
      </c>
      <c r="I10" s="12">
        <v>11</v>
      </c>
      <c r="J10" s="4">
        <v>6</v>
      </c>
      <c r="K10" s="13">
        <v>7</v>
      </c>
      <c r="L10" s="16">
        <f t="shared" si="1"/>
        <v>10.5</v>
      </c>
      <c r="M10" s="18">
        <f t="shared" si="2"/>
        <v>25</v>
      </c>
      <c r="N10" s="18">
        <f t="shared" si="3"/>
        <v>13</v>
      </c>
      <c r="O10" s="22">
        <v>5</v>
      </c>
      <c r="P10" s="26">
        <v>30</v>
      </c>
    </row>
    <row r="11" spans="2:16" s="78" customFormat="1" ht="24.75" customHeight="1">
      <c r="B11" s="70">
        <v>8</v>
      </c>
      <c r="C11" s="75">
        <v>2</v>
      </c>
      <c r="D11" s="75" t="s">
        <v>87</v>
      </c>
      <c r="E11" s="75" t="s">
        <v>86</v>
      </c>
      <c r="F11" s="70">
        <v>6.5</v>
      </c>
      <c r="G11" s="75">
        <v>3</v>
      </c>
      <c r="H11" s="71">
        <v>7</v>
      </c>
      <c r="I11" s="70">
        <v>4</v>
      </c>
      <c r="J11" s="75">
        <v>2</v>
      </c>
      <c r="K11" s="71">
        <v>10</v>
      </c>
      <c r="L11" s="72">
        <f t="shared" si="1"/>
        <v>17</v>
      </c>
      <c r="M11" s="77">
        <f t="shared" si="2"/>
        <v>10.5</v>
      </c>
      <c r="N11" s="77">
        <f t="shared" si="3"/>
        <v>5</v>
      </c>
      <c r="O11" s="79">
        <v>9</v>
      </c>
      <c r="P11" s="80">
        <v>10</v>
      </c>
    </row>
    <row r="12" spans="2:16" ht="24.75" customHeight="1">
      <c r="B12" s="3">
        <v>9</v>
      </c>
      <c r="C12" s="4">
        <v>3</v>
      </c>
      <c r="D12" s="4" t="s">
        <v>82</v>
      </c>
      <c r="E12" s="4" t="s">
        <v>81</v>
      </c>
      <c r="F12" s="12">
        <v>3.5</v>
      </c>
      <c r="G12" s="4">
        <v>2</v>
      </c>
      <c r="H12" s="13">
        <v>9</v>
      </c>
      <c r="I12" s="12">
        <v>5.5</v>
      </c>
      <c r="J12" s="4">
        <v>3</v>
      </c>
      <c r="K12" s="13">
        <v>9</v>
      </c>
      <c r="L12" s="16">
        <f t="shared" si="1"/>
        <v>18</v>
      </c>
      <c r="M12" s="18">
        <f t="shared" si="2"/>
        <v>9</v>
      </c>
      <c r="N12" s="18">
        <f t="shared" si="3"/>
        <v>5</v>
      </c>
      <c r="O12" s="39">
        <v>10</v>
      </c>
      <c r="P12" s="26">
        <v>5</v>
      </c>
    </row>
    <row r="13" spans="2:16" ht="24.75" customHeight="1">
      <c r="B13" s="3">
        <v>10</v>
      </c>
      <c r="C13" s="4">
        <v>4</v>
      </c>
      <c r="D13" s="4" t="s">
        <v>65</v>
      </c>
      <c r="E13" s="4" t="s">
        <v>66</v>
      </c>
      <c r="F13" s="12">
        <v>3</v>
      </c>
      <c r="G13" s="4">
        <v>2</v>
      </c>
      <c r="H13" s="13">
        <v>10</v>
      </c>
      <c r="I13" s="12">
        <v>1</v>
      </c>
      <c r="J13" s="4">
        <v>1</v>
      </c>
      <c r="K13" s="13">
        <v>12</v>
      </c>
      <c r="L13" s="16">
        <f t="shared" si="1"/>
        <v>22</v>
      </c>
      <c r="M13" s="18">
        <f t="shared" si="2"/>
        <v>4</v>
      </c>
      <c r="N13" s="18">
        <f t="shared" si="3"/>
        <v>3</v>
      </c>
      <c r="O13" s="21">
        <v>12</v>
      </c>
      <c r="P13" s="25">
        <v>0</v>
      </c>
    </row>
    <row r="14" spans="2:16" ht="24.75" customHeight="1">
      <c r="B14" s="3">
        <v>11</v>
      </c>
      <c r="C14" s="4">
        <v>5</v>
      </c>
      <c r="D14" s="4" t="s">
        <v>60</v>
      </c>
      <c r="E14" s="4" t="s">
        <v>61</v>
      </c>
      <c r="F14" s="12">
        <v>56.5</v>
      </c>
      <c r="G14" s="4">
        <v>35</v>
      </c>
      <c r="H14" s="13">
        <v>1</v>
      </c>
      <c r="I14" s="12">
        <v>12.5</v>
      </c>
      <c r="J14" s="4">
        <v>7</v>
      </c>
      <c r="K14" s="13">
        <v>5</v>
      </c>
      <c r="L14" s="16">
        <f>SUM(H14,K14)</f>
        <v>6</v>
      </c>
      <c r="M14" s="18">
        <f t="shared" si="2"/>
        <v>69</v>
      </c>
      <c r="N14" s="18">
        <f t="shared" si="3"/>
        <v>42</v>
      </c>
      <c r="O14" s="21">
        <v>1</v>
      </c>
      <c r="P14" s="25">
        <v>50</v>
      </c>
    </row>
    <row r="15" spans="2:16" ht="24.75" customHeight="1" thickBot="1">
      <c r="B15" s="5">
        <v>12</v>
      </c>
      <c r="C15" s="6">
        <v>6</v>
      </c>
      <c r="D15" s="6" t="s">
        <v>42</v>
      </c>
      <c r="E15" s="6" t="s">
        <v>41</v>
      </c>
      <c r="F15" s="14">
        <v>26</v>
      </c>
      <c r="G15" s="6">
        <v>21</v>
      </c>
      <c r="H15" s="15">
        <v>2</v>
      </c>
      <c r="I15" s="14">
        <v>12</v>
      </c>
      <c r="J15" s="6">
        <v>9</v>
      </c>
      <c r="K15" s="15">
        <v>6</v>
      </c>
      <c r="L15" s="17">
        <f t="shared" si="1"/>
        <v>8</v>
      </c>
      <c r="M15" s="19">
        <f t="shared" si="2"/>
        <v>38</v>
      </c>
      <c r="N15" s="19">
        <f t="shared" si="3"/>
        <v>30</v>
      </c>
      <c r="O15" s="23">
        <v>3</v>
      </c>
      <c r="P15" s="27">
        <v>40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4">
      <selection activeCell="P9" sqref="P9"/>
    </sheetView>
  </sheetViews>
  <sheetFormatPr defaultColWidth="9.140625" defaultRowHeight="12.75"/>
  <cols>
    <col min="1" max="1" width="7.7109375" style="0" customWidth="1"/>
    <col min="2" max="2" width="23.28125" style="0" customWidth="1"/>
    <col min="3" max="3" width="11.28125" style="0" customWidth="1"/>
    <col min="4" max="4" width="11.00390625" style="0" customWidth="1"/>
    <col min="5" max="5" width="11.7109375" style="0" customWidth="1"/>
    <col min="6" max="6" width="10.421875" style="0" customWidth="1"/>
    <col min="7" max="7" width="26.8515625" style="0" customWidth="1"/>
    <col min="8" max="8" width="11.28125" style="0" hidden="1" customWidth="1"/>
    <col min="9" max="10" width="15.00390625" style="0" customWidth="1"/>
    <col min="12" max="15" width="0" style="0" hidden="1" customWidth="1"/>
  </cols>
  <sheetData>
    <row r="1" spans="1:10" ht="51" customHeight="1">
      <c r="A1" s="49"/>
      <c r="B1" s="67" t="s">
        <v>121</v>
      </c>
      <c r="C1" s="67"/>
      <c r="D1" s="67"/>
      <c r="E1" s="67"/>
      <c r="F1" s="67"/>
      <c r="G1" s="67"/>
      <c r="H1" s="67"/>
      <c r="I1" s="67"/>
      <c r="J1" s="68"/>
    </row>
    <row r="2" spans="1:15" ht="51" customHeight="1">
      <c r="A2" s="50" t="s">
        <v>15</v>
      </c>
      <c r="B2" s="36" t="s">
        <v>1</v>
      </c>
      <c r="C2" s="36" t="s">
        <v>91</v>
      </c>
      <c r="D2" s="36" t="s">
        <v>92</v>
      </c>
      <c r="E2" s="36" t="s">
        <v>93</v>
      </c>
      <c r="F2" s="36" t="s">
        <v>94</v>
      </c>
      <c r="G2" s="36" t="s">
        <v>95</v>
      </c>
      <c r="H2" s="36" t="s">
        <v>13</v>
      </c>
      <c r="I2" s="36" t="s">
        <v>103</v>
      </c>
      <c r="J2" s="43" t="s">
        <v>4</v>
      </c>
      <c r="L2" s="41" t="s">
        <v>99</v>
      </c>
      <c r="M2" s="41" t="s">
        <v>100</v>
      </c>
      <c r="N2" s="41" t="s">
        <v>101</v>
      </c>
      <c r="O2" s="41" t="s">
        <v>102</v>
      </c>
    </row>
    <row r="3" spans="1:15" s="78" customFormat="1" ht="24.75" customHeight="1">
      <c r="A3" s="83" t="s">
        <v>16</v>
      </c>
      <c r="B3" s="75" t="s">
        <v>86</v>
      </c>
      <c r="C3" s="75">
        <v>10</v>
      </c>
      <c r="D3" s="75">
        <v>1</v>
      </c>
      <c r="E3" s="75">
        <v>11.5</v>
      </c>
      <c r="F3" s="75">
        <v>9</v>
      </c>
      <c r="G3" s="75">
        <f>SUM(C3:F3)</f>
        <v>31.5</v>
      </c>
      <c r="H3" s="75"/>
      <c r="I3" s="75">
        <f>SUM(L3:O3)</f>
        <v>43.5</v>
      </c>
      <c r="J3" s="84">
        <v>12</v>
      </c>
      <c r="L3" s="78">
        <v>3.5</v>
      </c>
      <c r="M3" s="78">
        <v>24</v>
      </c>
      <c r="N3" s="78">
        <v>5.5</v>
      </c>
      <c r="O3" s="78">
        <v>10.5</v>
      </c>
    </row>
    <row r="4" spans="1:15" ht="24.75" customHeight="1">
      <c r="A4" s="51" t="s">
        <v>17</v>
      </c>
      <c r="B4" s="40" t="s">
        <v>66</v>
      </c>
      <c r="C4" s="37">
        <v>6</v>
      </c>
      <c r="D4" s="37">
        <v>10</v>
      </c>
      <c r="E4" s="37">
        <v>1</v>
      </c>
      <c r="F4" s="37">
        <v>12</v>
      </c>
      <c r="G4" s="37">
        <f>SUM(C4:F4)</f>
        <v>29</v>
      </c>
      <c r="H4" s="37"/>
      <c r="I4" s="37">
        <f>SUM(L4:O4)</f>
        <v>39</v>
      </c>
      <c r="J4" s="44">
        <v>8</v>
      </c>
      <c r="L4">
        <v>3</v>
      </c>
      <c r="M4">
        <v>8</v>
      </c>
      <c r="N4">
        <v>24</v>
      </c>
      <c r="O4">
        <v>4</v>
      </c>
    </row>
    <row r="5" spans="1:15" ht="24.75" customHeight="1">
      <c r="A5" s="51" t="s">
        <v>18</v>
      </c>
      <c r="B5" s="40" t="s">
        <v>96</v>
      </c>
      <c r="C5" s="37">
        <v>3</v>
      </c>
      <c r="D5" s="37">
        <v>9</v>
      </c>
      <c r="E5" s="37">
        <v>9</v>
      </c>
      <c r="F5" s="37">
        <v>4</v>
      </c>
      <c r="G5" s="37">
        <f aca="true" t="shared" si="0" ref="G5:G14">SUM(C5:F5)</f>
        <v>25</v>
      </c>
      <c r="H5" s="37"/>
      <c r="I5" s="37">
        <f aca="true" t="shared" si="1" ref="I5:I14">SUM(L5:O5)</f>
        <v>57.6</v>
      </c>
      <c r="J5" s="44">
        <v>6</v>
      </c>
      <c r="L5">
        <v>8.5</v>
      </c>
      <c r="M5">
        <v>8.5</v>
      </c>
      <c r="N5">
        <v>9.5</v>
      </c>
      <c r="O5">
        <v>31.1</v>
      </c>
    </row>
    <row r="6" spans="1:15" s="55" customFormat="1" ht="24.75" customHeight="1">
      <c r="A6" s="81" t="s">
        <v>19</v>
      </c>
      <c r="B6" s="82" t="s">
        <v>97</v>
      </c>
      <c r="C6" s="37">
        <v>4</v>
      </c>
      <c r="D6" s="37">
        <v>3</v>
      </c>
      <c r="E6" s="37">
        <v>5</v>
      </c>
      <c r="F6" s="37">
        <v>10</v>
      </c>
      <c r="G6" s="37">
        <f t="shared" si="0"/>
        <v>22</v>
      </c>
      <c r="H6" s="37"/>
      <c r="I6" s="37">
        <f t="shared" si="1"/>
        <v>45.5</v>
      </c>
      <c r="J6" s="44">
        <v>3</v>
      </c>
      <c r="L6" s="55">
        <v>6</v>
      </c>
      <c r="M6" s="55">
        <v>16</v>
      </c>
      <c r="N6" s="55">
        <v>14.5</v>
      </c>
      <c r="O6" s="55">
        <v>9</v>
      </c>
    </row>
    <row r="7" spans="1:15" ht="24.75" customHeight="1">
      <c r="A7" s="51" t="s">
        <v>20</v>
      </c>
      <c r="B7" s="40" t="s">
        <v>61</v>
      </c>
      <c r="C7" s="37">
        <v>7</v>
      </c>
      <c r="D7" s="37">
        <v>12</v>
      </c>
      <c r="E7" s="37">
        <v>11.5</v>
      </c>
      <c r="F7" s="37">
        <v>1</v>
      </c>
      <c r="G7" s="37">
        <f t="shared" si="0"/>
        <v>31.5</v>
      </c>
      <c r="H7" s="37"/>
      <c r="I7" s="37">
        <f t="shared" si="1"/>
        <v>83.5</v>
      </c>
      <c r="J7" s="46">
        <v>11</v>
      </c>
      <c r="L7">
        <v>5.5</v>
      </c>
      <c r="M7">
        <v>3.5</v>
      </c>
      <c r="N7">
        <v>5.5</v>
      </c>
      <c r="O7">
        <v>69</v>
      </c>
    </row>
    <row r="8" spans="1:15" ht="24.75" customHeight="1">
      <c r="A8" s="51" t="s">
        <v>21</v>
      </c>
      <c r="B8" s="40" t="s">
        <v>76</v>
      </c>
      <c r="C8" s="37">
        <v>9</v>
      </c>
      <c r="D8" s="37">
        <v>5</v>
      </c>
      <c r="E8" s="37">
        <v>6</v>
      </c>
      <c r="F8" s="37">
        <v>5</v>
      </c>
      <c r="G8" s="37">
        <f t="shared" si="0"/>
        <v>25</v>
      </c>
      <c r="H8" s="37"/>
      <c r="I8" s="37">
        <f t="shared" si="1"/>
        <v>62.5</v>
      </c>
      <c r="J8" s="44">
        <v>5</v>
      </c>
      <c r="L8">
        <v>5</v>
      </c>
      <c r="M8">
        <v>14</v>
      </c>
      <c r="N8">
        <v>18.5</v>
      </c>
      <c r="O8">
        <v>25</v>
      </c>
    </row>
    <row r="9" spans="1:15" ht="24.75" customHeight="1">
      <c r="A9" s="51" t="s">
        <v>22</v>
      </c>
      <c r="B9" s="40" t="s">
        <v>34</v>
      </c>
      <c r="C9" s="37">
        <v>11</v>
      </c>
      <c r="D9" s="37">
        <v>2</v>
      </c>
      <c r="E9" s="37">
        <v>7</v>
      </c>
      <c r="F9" s="37">
        <v>7</v>
      </c>
      <c r="G9" s="37">
        <f t="shared" si="0"/>
        <v>27</v>
      </c>
      <c r="H9" s="37"/>
      <c r="I9" s="37">
        <f t="shared" si="1"/>
        <v>55.7</v>
      </c>
      <c r="J9" s="44">
        <v>7</v>
      </c>
      <c r="L9">
        <v>0.1</v>
      </c>
      <c r="M9">
        <v>20.1</v>
      </c>
      <c r="N9">
        <v>13.5</v>
      </c>
      <c r="O9">
        <v>22</v>
      </c>
    </row>
    <row r="10" spans="1:15" ht="24.75" customHeight="1">
      <c r="A10" s="51" t="s">
        <v>23</v>
      </c>
      <c r="B10" s="40" t="s">
        <v>56</v>
      </c>
      <c r="C10" s="37">
        <v>1</v>
      </c>
      <c r="D10" s="37">
        <v>8</v>
      </c>
      <c r="E10" s="37">
        <v>10</v>
      </c>
      <c r="F10" s="37">
        <v>11</v>
      </c>
      <c r="G10" s="37">
        <f t="shared" si="0"/>
        <v>30</v>
      </c>
      <c r="H10" s="37"/>
      <c r="I10" s="37">
        <f t="shared" si="1"/>
        <v>36</v>
      </c>
      <c r="J10" s="44">
        <v>10</v>
      </c>
      <c r="L10">
        <v>16.5</v>
      </c>
      <c r="M10">
        <v>7</v>
      </c>
      <c r="N10">
        <v>7</v>
      </c>
      <c r="O10">
        <v>5.5</v>
      </c>
    </row>
    <row r="11" spans="1:15" s="55" customFormat="1" ht="24.75" customHeight="1">
      <c r="A11" s="81" t="s">
        <v>24</v>
      </c>
      <c r="B11" s="82" t="s">
        <v>38</v>
      </c>
      <c r="C11" s="37">
        <v>2</v>
      </c>
      <c r="D11" s="37">
        <v>4</v>
      </c>
      <c r="E11" s="37">
        <v>3</v>
      </c>
      <c r="F11" s="37">
        <v>6</v>
      </c>
      <c r="G11" s="37">
        <f t="shared" si="0"/>
        <v>15</v>
      </c>
      <c r="H11" s="37"/>
      <c r="I11" s="37">
        <f t="shared" si="1"/>
        <v>72</v>
      </c>
      <c r="J11" s="44">
        <v>1</v>
      </c>
      <c r="L11" s="55">
        <v>10</v>
      </c>
      <c r="M11" s="55">
        <v>17.5</v>
      </c>
      <c r="N11" s="55">
        <v>19</v>
      </c>
      <c r="O11" s="55">
        <v>25.5</v>
      </c>
    </row>
    <row r="12" spans="1:15" s="55" customFormat="1" ht="24.75" customHeight="1">
      <c r="A12" s="81" t="s">
        <v>25</v>
      </c>
      <c r="B12" s="82" t="s">
        <v>46</v>
      </c>
      <c r="C12" s="37">
        <v>5</v>
      </c>
      <c r="D12" s="37">
        <v>7</v>
      </c>
      <c r="E12" s="37">
        <v>2</v>
      </c>
      <c r="F12" s="37">
        <v>8</v>
      </c>
      <c r="G12" s="37">
        <f t="shared" si="0"/>
        <v>22</v>
      </c>
      <c r="H12" s="37"/>
      <c r="I12" s="37">
        <f t="shared" si="1"/>
        <v>72</v>
      </c>
      <c r="J12" s="44">
        <v>2</v>
      </c>
      <c r="L12" s="55">
        <v>11</v>
      </c>
      <c r="M12" s="55">
        <v>11.5</v>
      </c>
      <c r="N12" s="55">
        <v>31</v>
      </c>
      <c r="O12" s="55">
        <v>18.5</v>
      </c>
    </row>
    <row r="13" spans="1:15" ht="24.75" customHeight="1">
      <c r="A13" s="51" t="s">
        <v>26</v>
      </c>
      <c r="B13" s="40" t="s">
        <v>98</v>
      </c>
      <c r="C13" s="37">
        <v>12</v>
      </c>
      <c r="D13" s="37">
        <v>6</v>
      </c>
      <c r="E13" s="37">
        <v>4</v>
      </c>
      <c r="F13" s="37">
        <v>2</v>
      </c>
      <c r="G13" s="37">
        <f t="shared" si="0"/>
        <v>24</v>
      </c>
      <c r="H13" s="37"/>
      <c r="I13" s="37">
        <f t="shared" si="1"/>
        <v>79</v>
      </c>
      <c r="J13" s="44">
        <v>4</v>
      </c>
      <c r="L13">
        <v>0</v>
      </c>
      <c r="M13">
        <v>15</v>
      </c>
      <c r="N13">
        <v>14.5</v>
      </c>
      <c r="O13">
        <v>49.5</v>
      </c>
    </row>
    <row r="14" spans="1:15" ht="24.75" customHeight="1" thickBot="1">
      <c r="A14" s="52" t="s">
        <v>27</v>
      </c>
      <c r="B14" s="53" t="s">
        <v>41</v>
      </c>
      <c r="C14" s="47">
        <v>8</v>
      </c>
      <c r="D14" s="47">
        <v>11</v>
      </c>
      <c r="E14" s="47">
        <v>8</v>
      </c>
      <c r="F14" s="47">
        <v>3</v>
      </c>
      <c r="G14" s="47">
        <f t="shared" si="0"/>
        <v>30</v>
      </c>
      <c r="H14" s="47"/>
      <c r="I14" s="47">
        <f t="shared" si="1"/>
        <v>60</v>
      </c>
      <c r="J14" s="48">
        <v>9</v>
      </c>
      <c r="L14">
        <v>3</v>
      </c>
      <c r="M14">
        <v>6.5</v>
      </c>
      <c r="N14">
        <v>12.5</v>
      </c>
      <c r="O14">
        <v>38</v>
      </c>
    </row>
  </sheetData>
  <sheetProtection/>
  <mergeCells count="1">
    <mergeCell ref="B1:J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J2" sqref="J2"/>
    </sheetView>
  </sheetViews>
  <sheetFormatPr defaultColWidth="9.140625" defaultRowHeight="12.75"/>
  <cols>
    <col min="2" max="2" width="18.8515625" style="0" customWidth="1"/>
    <col min="3" max="3" width="21.421875" style="0" customWidth="1"/>
    <col min="4" max="4" width="13.140625" style="0" customWidth="1"/>
    <col min="5" max="6" width="12.57421875" style="0" hidden="1" customWidth="1"/>
    <col min="7" max="7" width="19.421875" style="54" customWidth="1"/>
    <col min="8" max="8" width="9.140625" style="0" hidden="1" customWidth="1"/>
  </cols>
  <sheetData>
    <row r="1" ht="13.5" thickBot="1"/>
    <row r="2" spans="1:14" ht="70.5" customHeight="1">
      <c r="A2" s="69" t="s">
        <v>122</v>
      </c>
      <c r="B2" s="67"/>
      <c r="C2" s="67"/>
      <c r="D2" s="67"/>
      <c r="E2" s="67"/>
      <c r="F2" s="67"/>
      <c r="G2" s="68"/>
      <c r="H2" s="38"/>
      <c r="N2" s="55"/>
    </row>
    <row r="3" spans="1:7" ht="51" customHeight="1">
      <c r="A3" s="56" t="s">
        <v>15</v>
      </c>
      <c r="B3" s="8" t="s">
        <v>1</v>
      </c>
      <c r="C3" s="8" t="s">
        <v>14</v>
      </c>
      <c r="D3" s="8" t="s">
        <v>12</v>
      </c>
      <c r="E3" s="8" t="s">
        <v>13</v>
      </c>
      <c r="F3" s="8" t="s">
        <v>3</v>
      </c>
      <c r="G3" s="57" t="s">
        <v>4</v>
      </c>
    </row>
    <row r="4" spans="1:7" s="78" customFormat="1" ht="24.75" customHeight="1">
      <c r="A4" s="83" t="s">
        <v>16</v>
      </c>
      <c r="B4" s="75" t="s">
        <v>86</v>
      </c>
      <c r="C4" s="75">
        <v>63</v>
      </c>
      <c r="D4" s="75"/>
      <c r="E4" s="75"/>
      <c r="F4" s="75"/>
      <c r="G4" s="86">
        <v>11</v>
      </c>
    </row>
    <row r="5" spans="1:7" ht="24.75" customHeight="1">
      <c r="A5" s="51" t="s">
        <v>17</v>
      </c>
      <c r="B5" s="40" t="s">
        <v>66</v>
      </c>
      <c r="C5" s="4">
        <v>45</v>
      </c>
      <c r="D5" s="4"/>
      <c r="E5" s="4"/>
      <c r="F5" s="4"/>
      <c r="G5" s="58">
        <v>4</v>
      </c>
    </row>
    <row r="6" spans="1:7" ht="24.75" customHeight="1">
      <c r="A6" s="51" t="s">
        <v>18</v>
      </c>
      <c r="B6" s="40" t="s">
        <v>96</v>
      </c>
      <c r="C6" s="4">
        <v>56.5</v>
      </c>
      <c r="D6" s="4"/>
      <c r="E6" s="4"/>
      <c r="F6" s="4"/>
      <c r="G6" s="58">
        <v>9</v>
      </c>
    </row>
    <row r="7" spans="1:7" s="55" customFormat="1" ht="24.75" customHeight="1">
      <c r="A7" s="81" t="s">
        <v>19</v>
      </c>
      <c r="B7" s="40" t="s">
        <v>97</v>
      </c>
      <c r="C7" s="37">
        <v>38.5</v>
      </c>
      <c r="D7" s="37"/>
      <c r="E7" s="37"/>
      <c r="F7" s="37"/>
      <c r="G7" s="85">
        <v>2</v>
      </c>
    </row>
    <row r="8" spans="1:7" ht="24.75" customHeight="1">
      <c r="A8" s="51" t="s">
        <v>20</v>
      </c>
      <c r="B8" s="40" t="s">
        <v>61</v>
      </c>
      <c r="C8" s="4">
        <v>54</v>
      </c>
      <c r="D8" s="4"/>
      <c r="E8" s="4"/>
      <c r="F8" s="4"/>
      <c r="G8" s="58" t="s">
        <v>110</v>
      </c>
    </row>
    <row r="9" spans="1:7" s="55" customFormat="1" ht="24.75" customHeight="1">
      <c r="A9" s="81" t="s">
        <v>21</v>
      </c>
      <c r="B9" s="40" t="s">
        <v>76</v>
      </c>
      <c r="C9" s="37">
        <v>42</v>
      </c>
      <c r="D9" s="37"/>
      <c r="E9" s="37"/>
      <c r="F9" s="37"/>
      <c r="G9" s="85" t="s">
        <v>111</v>
      </c>
    </row>
    <row r="10" spans="1:7" ht="24.75" customHeight="1">
      <c r="A10" s="51" t="s">
        <v>22</v>
      </c>
      <c r="B10" s="40" t="s">
        <v>34</v>
      </c>
      <c r="C10" s="4">
        <v>61</v>
      </c>
      <c r="D10" s="4"/>
      <c r="E10" s="4"/>
      <c r="F10" s="4"/>
      <c r="G10" s="58" t="s">
        <v>112</v>
      </c>
    </row>
    <row r="11" spans="1:7" ht="24.75" customHeight="1">
      <c r="A11" s="51" t="s">
        <v>23</v>
      </c>
      <c r="B11" s="40" t="s">
        <v>56</v>
      </c>
      <c r="C11" s="4">
        <v>47</v>
      </c>
      <c r="D11" s="4"/>
      <c r="E11" s="4"/>
      <c r="F11" s="4"/>
      <c r="G11" s="58" t="s">
        <v>113</v>
      </c>
    </row>
    <row r="12" spans="1:7" ht="24.75" customHeight="1">
      <c r="A12" s="51" t="s">
        <v>24</v>
      </c>
      <c r="B12" s="40" t="s">
        <v>38</v>
      </c>
      <c r="C12" s="4">
        <v>56</v>
      </c>
      <c r="D12" s="4"/>
      <c r="E12" s="4"/>
      <c r="F12" s="4"/>
      <c r="G12" s="58" t="s">
        <v>114</v>
      </c>
    </row>
    <row r="13" spans="1:7" s="55" customFormat="1" ht="24.75" customHeight="1">
      <c r="A13" s="81" t="s">
        <v>25</v>
      </c>
      <c r="B13" s="40" t="s">
        <v>46</v>
      </c>
      <c r="C13" s="37">
        <v>37.5</v>
      </c>
      <c r="D13" s="37"/>
      <c r="E13" s="37"/>
      <c r="F13" s="37"/>
      <c r="G13" s="85" t="s">
        <v>115</v>
      </c>
    </row>
    <row r="14" spans="1:7" ht="24.75" customHeight="1">
      <c r="A14" s="51" t="s">
        <v>26</v>
      </c>
      <c r="B14" s="40" t="s">
        <v>98</v>
      </c>
      <c r="C14" s="4">
        <v>54</v>
      </c>
      <c r="D14" s="4"/>
      <c r="E14" s="4"/>
      <c r="F14" s="4"/>
      <c r="G14" s="58" t="s">
        <v>110</v>
      </c>
    </row>
    <row r="15" spans="1:7" ht="24.75" customHeight="1" thickBot="1">
      <c r="A15" s="52" t="s">
        <v>27</v>
      </c>
      <c r="B15" s="53" t="s">
        <v>41</v>
      </c>
      <c r="C15" s="6">
        <v>69.5</v>
      </c>
      <c r="D15" s="6"/>
      <c r="E15" s="6"/>
      <c r="F15" s="6"/>
      <c r="G15" s="59" t="s">
        <v>116</v>
      </c>
    </row>
  </sheetData>
  <sheetProtection/>
  <mergeCells count="1">
    <mergeCell ref="A2:G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22.57421875" style="0" customWidth="1"/>
    <col min="3" max="3" width="17.00390625" style="0" customWidth="1"/>
    <col min="4" max="4" width="13.28125" style="0" customWidth="1"/>
    <col min="5" max="5" width="15.140625" style="0" customWidth="1"/>
    <col min="6" max="6" width="21.00390625" style="0" customWidth="1"/>
    <col min="7" max="7" width="16.140625" style="0" customWidth="1"/>
    <col min="8" max="8" width="15.8515625" style="0" customWidth="1"/>
  </cols>
  <sheetData>
    <row r="1" spans="1:8" ht="51" customHeight="1">
      <c r="A1" s="49"/>
      <c r="B1" s="67" t="s">
        <v>104</v>
      </c>
      <c r="C1" s="67"/>
      <c r="D1" s="67"/>
      <c r="E1" s="67"/>
      <c r="F1" s="67"/>
      <c r="G1" s="67"/>
      <c r="H1" s="68"/>
    </row>
    <row r="2" spans="1:8" ht="51" customHeight="1">
      <c r="A2" s="50" t="s">
        <v>15</v>
      </c>
      <c r="B2" s="36" t="s">
        <v>1</v>
      </c>
      <c r="C2" s="36" t="s">
        <v>109</v>
      </c>
      <c r="D2" s="36" t="s">
        <v>105</v>
      </c>
      <c r="E2" s="36" t="s">
        <v>106</v>
      </c>
      <c r="F2" s="36" t="s">
        <v>107</v>
      </c>
      <c r="G2" s="36" t="s">
        <v>103</v>
      </c>
      <c r="H2" s="43" t="s">
        <v>108</v>
      </c>
    </row>
    <row r="3" spans="1:8" ht="18">
      <c r="A3" s="60" t="s">
        <v>16</v>
      </c>
      <c r="B3" s="61" t="s">
        <v>86</v>
      </c>
      <c r="C3" s="42">
        <v>63</v>
      </c>
      <c r="D3" s="42">
        <v>26</v>
      </c>
      <c r="E3" s="42">
        <v>36</v>
      </c>
      <c r="F3" s="42">
        <f>SUM(C3:E3)</f>
        <v>125</v>
      </c>
      <c r="G3" s="42"/>
      <c r="H3" s="45">
        <v>1</v>
      </c>
    </row>
    <row r="4" spans="1:8" ht="18">
      <c r="A4" s="51" t="s">
        <v>17</v>
      </c>
      <c r="B4" s="40" t="s">
        <v>66</v>
      </c>
      <c r="C4" s="37">
        <v>45</v>
      </c>
      <c r="D4" s="37">
        <v>44</v>
      </c>
      <c r="E4" s="37">
        <v>55</v>
      </c>
      <c r="F4" s="37">
        <f aca="true" t="shared" si="0" ref="F4:F14">SUM(C4:E4)</f>
        <v>144</v>
      </c>
      <c r="G4" s="37"/>
      <c r="H4" s="44">
        <v>4</v>
      </c>
    </row>
    <row r="5" spans="1:8" ht="18">
      <c r="A5" s="51" t="s">
        <v>18</v>
      </c>
      <c r="B5" s="40" t="s">
        <v>96</v>
      </c>
      <c r="C5" s="37">
        <v>56.5</v>
      </c>
      <c r="D5" s="37">
        <v>44.5</v>
      </c>
      <c r="E5" s="37">
        <v>63.5</v>
      </c>
      <c r="F5" s="37">
        <f t="shared" si="0"/>
        <v>164.5</v>
      </c>
      <c r="G5" s="37"/>
      <c r="H5" s="44">
        <v>9</v>
      </c>
    </row>
    <row r="6" spans="1:8" ht="18">
      <c r="A6" s="60" t="s">
        <v>19</v>
      </c>
      <c r="B6" s="61" t="s">
        <v>97</v>
      </c>
      <c r="C6" s="42">
        <v>38.5</v>
      </c>
      <c r="D6" s="42">
        <v>54.5</v>
      </c>
      <c r="E6" s="42">
        <v>32.5</v>
      </c>
      <c r="F6" s="42">
        <f t="shared" si="0"/>
        <v>125.5</v>
      </c>
      <c r="G6" s="42"/>
      <c r="H6" s="45">
        <v>2</v>
      </c>
    </row>
    <row r="7" spans="1:8" ht="18">
      <c r="A7" s="51" t="s">
        <v>20</v>
      </c>
      <c r="B7" s="40" t="s">
        <v>61</v>
      </c>
      <c r="C7" s="37">
        <v>54</v>
      </c>
      <c r="D7" s="37">
        <v>63</v>
      </c>
      <c r="E7" s="37">
        <v>40</v>
      </c>
      <c r="F7" s="37">
        <f t="shared" si="0"/>
        <v>157</v>
      </c>
      <c r="G7" s="37"/>
      <c r="H7" s="46">
        <v>8</v>
      </c>
    </row>
    <row r="8" spans="1:8" ht="18">
      <c r="A8" s="60" t="s">
        <v>21</v>
      </c>
      <c r="B8" s="61" t="s">
        <v>76</v>
      </c>
      <c r="C8" s="42">
        <v>42</v>
      </c>
      <c r="D8" s="42">
        <v>54</v>
      </c>
      <c r="E8" s="42">
        <v>41</v>
      </c>
      <c r="F8" s="42">
        <f t="shared" si="0"/>
        <v>137</v>
      </c>
      <c r="G8" s="42"/>
      <c r="H8" s="45">
        <v>3</v>
      </c>
    </row>
    <row r="9" spans="1:8" ht="18">
      <c r="A9" s="51" t="s">
        <v>22</v>
      </c>
      <c r="B9" s="40" t="s">
        <v>34</v>
      </c>
      <c r="C9" s="37">
        <v>61</v>
      </c>
      <c r="D9" s="37">
        <v>66</v>
      </c>
      <c r="E9" s="37">
        <v>62</v>
      </c>
      <c r="F9" s="37">
        <f t="shared" si="0"/>
        <v>189</v>
      </c>
      <c r="G9" s="37"/>
      <c r="H9" s="44">
        <v>11</v>
      </c>
    </row>
    <row r="10" spans="1:8" ht="18">
      <c r="A10" s="51" t="s">
        <v>23</v>
      </c>
      <c r="B10" s="40" t="s">
        <v>56</v>
      </c>
      <c r="C10" s="37">
        <v>47</v>
      </c>
      <c r="D10" s="37">
        <v>57</v>
      </c>
      <c r="E10" s="37">
        <v>48</v>
      </c>
      <c r="F10" s="37">
        <f t="shared" si="0"/>
        <v>152</v>
      </c>
      <c r="G10" s="37"/>
      <c r="H10" s="44">
        <v>6</v>
      </c>
    </row>
    <row r="11" spans="1:8" ht="18">
      <c r="A11" s="51" t="s">
        <v>24</v>
      </c>
      <c r="B11" s="40" t="s">
        <v>38</v>
      </c>
      <c r="C11" s="37">
        <v>56</v>
      </c>
      <c r="D11" s="37">
        <v>57</v>
      </c>
      <c r="E11" s="37">
        <v>73</v>
      </c>
      <c r="F11" s="37">
        <f t="shared" si="0"/>
        <v>186</v>
      </c>
      <c r="G11" s="37"/>
      <c r="H11" s="44">
        <v>10</v>
      </c>
    </row>
    <row r="12" spans="1:8" ht="18">
      <c r="A12" s="51" t="s">
        <v>25</v>
      </c>
      <c r="B12" s="40" t="s">
        <v>46</v>
      </c>
      <c r="C12" s="37">
        <v>37.5</v>
      </c>
      <c r="D12" s="37">
        <v>54</v>
      </c>
      <c r="E12" s="37">
        <v>56</v>
      </c>
      <c r="F12" s="37">
        <f t="shared" si="0"/>
        <v>147.5</v>
      </c>
      <c r="G12" s="37"/>
      <c r="H12" s="44">
        <v>5</v>
      </c>
    </row>
    <row r="13" spans="1:8" ht="18">
      <c r="A13" s="51" t="s">
        <v>26</v>
      </c>
      <c r="B13" s="40" t="s">
        <v>98</v>
      </c>
      <c r="C13" s="37">
        <v>54</v>
      </c>
      <c r="D13" s="37">
        <v>37</v>
      </c>
      <c r="E13" s="37">
        <v>62</v>
      </c>
      <c r="F13" s="37">
        <f t="shared" si="0"/>
        <v>153</v>
      </c>
      <c r="G13" s="37"/>
      <c r="H13" s="44">
        <v>7</v>
      </c>
    </row>
    <row r="14" spans="1:8" ht="18.75" thickBot="1">
      <c r="A14" s="52" t="s">
        <v>27</v>
      </c>
      <c r="B14" s="53" t="s">
        <v>41</v>
      </c>
      <c r="C14" s="47">
        <v>69.5</v>
      </c>
      <c r="D14" s="47">
        <v>67</v>
      </c>
      <c r="E14" s="47">
        <v>55</v>
      </c>
      <c r="F14" s="47">
        <f t="shared" si="0"/>
        <v>191.5</v>
      </c>
      <c r="G14" s="47"/>
      <c r="H14" s="48">
        <v>12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2011-10-15T21:51:56Z</cp:lastPrinted>
  <dcterms:created xsi:type="dcterms:W3CDTF">2008-06-03T05:14:01Z</dcterms:created>
  <dcterms:modified xsi:type="dcterms:W3CDTF">2011-10-20T17:21:12Z</dcterms:modified>
  <cp:category/>
  <cp:version/>
  <cp:contentType/>
  <cp:contentStatus/>
</cp:coreProperties>
</file>