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723" activeTab="0"/>
  </bookViews>
  <sheets>
    <sheet name="Sobota A" sheetId="1" r:id="rId1"/>
    <sheet name="Sobota B" sheetId="2" r:id="rId2"/>
    <sheet name="Sobota C" sheetId="3" r:id="rId3"/>
    <sheet name="Sobota D" sheetId="4" r:id="rId4"/>
    <sheet name="Nedela A" sheetId="5" r:id="rId5"/>
    <sheet name="Nedela B" sheetId="6" r:id="rId6"/>
    <sheet name="Nedela C" sheetId="7" r:id="rId7"/>
    <sheet name="Nedela D" sheetId="8" r:id="rId8"/>
    <sheet name="Celkové výsledky" sheetId="9" r:id="rId9"/>
    <sheet name="Poradie Jednotlivcov" sheetId="10" r:id="rId10"/>
  </sheets>
  <definedNames/>
  <calcPr fullCalcOnLoad="1"/>
</workbook>
</file>

<file path=xl/sharedStrings.xml><?xml version="1.0" encoding="utf-8"?>
<sst xmlns="http://schemas.openxmlformats.org/spreadsheetml/2006/main" count="462" uniqueCount="152">
  <si>
    <t>A1</t>
  </si>
  <si>
    <t>A4</t>
  </si>
  <si>
    <t>A2</t>
  </si>
  <si>
    <t>A5</t>
  </si>
  <si>
    <t>A3</t>
  </si>
  <si>
    <t>A6</t>
  </si>
  <si>
    <t>B1</t>
  </si>
  <si>
    <t>B4</t>
  </si>
  <si>
    <t>B2</t>
  </si>
  <si>
    <t>B5</t>
  </si>
  <si>
    <t>B3</t>
  </si>
  <si>
    <t>B6</t>
  </si>
  <si>
    <t>C1</t>
  </si>
  <si>
    <t>C4</t>
  </si>
  <si>
    <t>C2</t>
  </si>
  <si>
    <t>C5</t>
  </si>
  <si>
    <t>C3</t>
  </si>
  <si>
    <t>C6</t>
  </si>
  <si>
    <t>D1</t>
  </si>
  <si>
    <t>D2</t>
  </si>
  <si>
    <t>D4</t>
  </si>
  <si>
    <t>D5</t>
  </si>
  <si>
    <t>D3</t>
  </si>
  <si>
    <t>D6</t>
  </si>
  <si>
    <t>Drahovce</t>
  </si>
  <si>
    <t>Augustin</t>
  </si>
  <si>
    <t>Kacur</t>
  </si>
  <si>
    <t>Svidnik</t>
  </si>
  <si>
    <t>Borovsky</t>
  </si>
  <si>
    <t>Kosice</t>
  </si>
  <si>
    <t>Kadlec</t>
  </si>
  <si>
    <t>Bratislava</t>
  </si>
  <si>
    <t>Luhovy</t>
  </si>
  <si>
    <t>Janitor</t>
  </si>
  <si>
    <t>Mikac</t>
  </si>
  <si>
    <t>Varchula</t>
  </si>
  <si>
    <t>Zamba</t>
  </si>
  <si>
    <t>Kahanec</t>
  </si>
  <si>
    <t>Slobodnik</t>
  </si>
  <si>
    <t>Polak</t>
  </si>
  <si>
    <t>A7</t>
  </si>
  <si>
    <t>A8</t>
  </si>
  <si>
    <t>A9</t>
  </si>
  <si>
    <t>Sucet</t>
  </si>
  <si>
    <t>Forgac</t>
  </si>
  <si>
    <t>Trencin B</t>
  </si>
  <si>
    <t>Sedy rad.</t>
  </si>
  <si>
    <t>Puchov C</t>
  </si>
  <si>
    <t>Zsilka</t>
  </si>
  <si>
    <t>Kosmel</t>
  </si>
  <si>
    <t>Namestovo</t>
  </si>
  <si>
    <t>Cernay</t>
  </si>
  <si>
    <t>Hlohovec</t>
  </si>
  <si>
    <t>B7</t>
  </si>
  <si>
    <t>B8</t>
  </si>
  <si>
    <t>B9</t>
  </si>
  <si>
    <t>C</t>
  </si>
  <si>
    <t>C7</t>
  </si>
  <si>
    <t>C8</t>
  </si>
  <si>
    <t>C9</t>
  </si>
  <si>
    <t>Hirjak</t>
  </si>
  <si>
    <t>Kochan</t>
  </si>
  <si>
    <t>Crkon</t>
  </si>
  <si>
    <t>Maslaňák</t>
  </si>
  <si>
    <t>Medo Mar.</t>
  </si>
  <si>
    <t>Zvolensky</t>
  </si>
  <si>
    <t>Levčik</t>
  </si>
  <si>
    <t>Luhový</t>
  </si>
  <si>
    <t>Puchov B</t>
  </si>
  <si>
    <t>Polák</t>
  </si>
  <si>
    <t>Kosice B</t>
  </si>
  <si>
    <t>Jostiak</t>
  </si>
  <si>
    <t>Svetlik</t>
  </si>
  <si>
    <t>Sedy Marek</t>
  </si>
  <si>
    <t>Bucko</t>
  </si>
  <si>
    <t>Drgon</t>
  </si>
  <si>
    <t>Maslak</t>
  </si>
  <si>
    <t>Vasicek</t>
  </si>
  <si>
    <t>Smolar</t>
  </si>
  <si>
    <t>Medo Peter</t>
  </si>
  <si>
    <t>Kováčik</t>
  </si>
  <si>
    <t>Dudak</t>
  </si>
  <si>
    <t>Dudak Br.</t>
  </si>
  <si>
    <t>Vanco</t>
  </si>
  <si>
    <t xml:space="preserve">1. kolo sektor : C             dátum : 9.7.2011               miesto konania: Gabčíkovo                                     </t>
  </si>
  <si>
    <t>Sektor</t>
  </si>
  <si>
    <t>Meno</t>
  </si>
  <si>
    <t>Družstvo</t>
  </si>
  <si>
    <t>počet bodov</t>
  </si>
  <si>
    <t>D7</t>
  </si>
  <si>
    <t>D8</t>
  </si>
  <si>
    <t>D9</t>
  </si>
  <si>
    <t>Druzstvo</t>
  </si>
  <si>
    <t>Sedy Ma.</t>
  </si>
  <si>
    <t>Medo Pet.</t>
  </si>
  <si>
    <t>Kovacik</t>
  </si>
  <si>
    <t>Maslanak</t>
  </si>
  <si>
    <t>Levcik</t>
  </si>
  <si>
    <t>Sedy Rad.</t>
  </si>
  <si>
    <t>Kobza</t>
  </si>
  <si>
    <t>Medo Mar</t>
  </si>
  <si>
    <t>Nosal</t>
  </si>
  <si>
    <t>Umiestnenie celkom</t>
  </si>
  <si>
    <t>Trencin</t>
  </si>
  <si>
    <t xml:space="preserve">Kosice </t>
  </si>
  <si>
    <t>2.-3.</t>
  </si>
  <si>
    <t>A</t>
  </si>
  <si>
    <t>B</t>
  </si>
  <si>
    <t>D</t>
  </si>
  <si>
    <t xml:space="preserve">1. kolo sektor : D             dátum : 10.7.2011               miesto konania: Gabčíkovo                                     </t>
  </si>
  <si>
    <t>A sob.</t>
  </si>
  <si>
    <t>B sob.</t>
  </si>
  <si>
    <t>C sob.</t>
  </si>
  <si>
    <t>D sob.</t>
  </si>
  <si>
    <t>Umiestnenie sob.</t>
  </si>
  <si>
    <t>A ned.</t>
  </si>
  <si>
    <t>B ned.</t>
  </si>
  <si>
    <t>C ned.</t>
  </si>
  <si>
    <t>D ned.</t>
  </si>
  <si>
    <t>Sucet ned.</t>
  </si>
  <si>
    <t>umiestnenie ned.</t>
  </si>
  <si>
    <t>Sucet sob. + ned.</t>
  </si>
  <si>
    <t>počet rýb</t>
  </si>
  <si>
    <t>umiestnenie 1.kolo</t>
  </si>
  <si>
    <t>umiestnenie 2.kolo</t>
  </si>
  <si>
    <t>súčet umiestnení</t>
  </si>
  <si>
    <t>Celkové poradie</t>
  </si>
  <si>
    <t xml:space="preserve">1. kolo sektor : A             dátum : 9.7.2011               miesto konania: Gabčíkovo                                     </t>
  </si>
  <si>
    <t xml:space="preserve">1. kolo sektor : B            dátum : 9.7.2011               miesto konania: Gabčíkovo                                     </t>
  </si>
  <si>
    <t xml:space="preserve">1. kolo sektor : D             dátum : 9.7.2011               miesto konania: Gabčíkovo                                     </t>
  </si>
  <si>
    <t xml:space="preserve">2. kolo sektor : A             dátum : 10.7.2011               miesto konania: Gabčíkovo                                     </t>
  </si>
  <si>
    <t xml:space="preserve">2. kolo sektor : B             dátum : 10.7.2011               miesto konania: Gabčíkovo                                     </t>
  </si>
  <si>
    <t xml:space="preserve">2. kolo sektor : C             dátum : 10.7.2011               miesto konania: Gabčíkovo                                     </t>
  </si>
  <si>
    <t xml:space="preserve">2. kolo sektor : D             dátum : 10.7.2011               miesto konania: Gabčíkovo                                     </t>
  </si>
  <si>
    <t>ATP Body</t>
  </si>
  <si>
    <t>Poradie sobota</t>
  </si>
  <si>
    <t>Súčet poradí</t>
  </si>
  <si>
    <t>Celkové umiestnenie</t>
  </si>
  <si>
    <t>ATP Body komplet</t>
  </si>
  <si>
    <t>3.-5.</t>
  </si>
  <si>
    <t>7.-8.</t>
  </si>
  <si>
    <t>9.-10.</t>
  </si>
  <si>
    <t>11.-12.</t>
  </si>
  <si>
    <t>13.-14.</t>
  </si>
  <si>
    <t>18.-20.</t>
  </si>
  <si>
    <t>21.-23.</t>
  </si>
  <si>
    <t>28.-30.</t>
  </si>
  <si>
    <t>24.-27.</t>
  </si>
  <si>
    <t>31.-34.</t>
  </si>
  <si>
    <t>35.-36.</t>
  </si>
  <si>
    <t>37.-38.</t>
  </si>
  <si>
    <t>Poradie nedeľa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</si>
</sst>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" fontId="0" fillId="0" borderId="12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6" fontId="3" fillId="34" borderId="12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1" xfId="0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2" max="2" width="8.28125" style="0" customWidth="1"/>
    <col min="3" max="3" width="9.00390625" style="0" bestFit="1" customWidth="1"/>
    <col min="4" max="4" width="11.28125" style="0" bestFit="1" customWidth="1"/>
    <col min="5" max="5" width="15.140625" style="0" bestFit="1" customWidth="1"/>
    <col min="6" max="6" width="11.57421875" style="0" bestFit="1" customWidth="1"/>
    <col min="7" max="7" width="22.140625" style="0" bestFit="1" customWidth="1"/>
    <col min="8" max="8" width="15.140625" style="0" bestFit="1" customWidth="1"/>
    <col min="9" max="9" width="11.57421875" style="0" bestFit="1" customWidth="1"/>
    <col min="10" max="10" width="22.140625" style="0" bestFit="1" customWidth="1"/>
    <col min="11" max="11" width="20.140625" style="0" bestFit="1" customWidth="1"/>
    <col min="12" max="12" width="19.28125" style="0" bestFit="1" customWidth="1"/>
    <col min="13" max="13" width="9.8515625" style="0" bestFit="1" customWidth="1"/>
  </cols>
  <sheetData>
    <row r="1" spans="1:16" ht="13.5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>
      <c r="A2" s="35"/>
      <c r="B2" s="71" t="s">
        <v>127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35"/>
      <c r="O2" s="35"/>
      <c r="P2" s="35"/>
    </row>
    <row r="3" spans="1:17" ht="16.5" thickBot="1">
      <c r="A3" s="35"/>
      <c r="B3" s="30" t="s">
        <v>85</v>
      </c>
      <c r="C3" s="31" t="s">
        <v>86</v>
      </c>
      <c r="D3" s="31" t="s">
        <v>87</v>
      </c>
      <c r="E3" s="31" t="s">
        <v>88</v>
      </c>
      <c r="F3" s="31" t="s">
        <v>122</v>
      </c>
      <c r="G3" s="31" t="s">
        <v>123</v>
      </c>
      <c r="H3" s="31" t="s">
        <v>88</v>
      </c>
      <c r="I3" s="31" t="s">
        <v>122</v>
      </c>
      <c r="J3" s="31" t="s">
        <v>124</v>
      </c>
      <c r="K3" s="31" t="s">
        <v>125</v>
      </c>
      <c r="L3" s="31" t="s">
        <v>126</v>
      </c>
      <c r="M3" s="41" t="s">
        <v>134</v>
      </c>
      <c r="N3" s="35"/>
      <c r="O3" s="35"/>
      <c r="P3" s="35"/>
      <c r="Q3" s="35"/>
    </row>
    <row r="4" spans="1:17" ht="12.75">
      <c r="A4" s="35"/>
      <c r="B4" s="22" t="s">
        <v>0</v>
      </c>
      <c r="C4" s="23" t="s">
        <v>33</v>
      </c>
      <c r="D4" s="23" t="s">
        <v>29</v>
      </c>
      <c r="E4" s="23">
        <v>9</v>
      </c>
      <c r="F4" s="23">
        <v>9</v>
      </c>
      <c r="G4" s="23">
        <v>2</v>
      </c>
      <c r="H4" s="23">
        <v>11</v>
      </c>
      <c r="I4" s="23">
        <v>11</v>
      </c>
      <c r="J4" s="23">
        <v>1</v>
      </c>
      <c r="K4" s="23">
        <f aca="true" t="shared" si="0" ref="K4:K12">SUM(G4,J4)</f>
        <v>3</v>
      </c>
      <c r="L4" s="23">
        <v>1</v>
      </c>
      <c r="M4" s="24">
        <v>15</v>
      </c>
      <c r="N4" s="35"/>
      <c r="O4" s="35"/>
      <c r="P4" s="35"/>
      <c r="Q4" s="35"/>
    </row>
    <row r="5" spans="1:17" ht="12.75">
      <c r="A5" s="35"/>
      <c r="B5" s="6" t="s">
        <v>41</v>
      </c>
      <c r="C5" s="4" t="s">
        <v>49</v>
      </c>
      <c r="D5" s="4" t="s">
        <v>50</v>
      </c>
      <c r="E5" s="4">
        <v>9.6</v>
      </c>
      <c r="F5" s="4">
        <v>15</v>
      </c>
      <c r="G5" s="4">
        <v>1</v>
      </c>
      <c r="H5" s="4">
        <v>7.4</v>
      </c>
      <c r="I5" s="4">
        <v>11</v>
      </c>
      <c r="J5" s="4">
        <v>3</v>
      </c>
      <c r="K5" s="4">
        <f t="shared" si="0"/>
        <v>4</v>
      </c>
      <c r="L5" s="4">
        <v>2</v>
      </c>
      <c r="M5" s="7">
        <v>10</v>
      </c>
      <c r="N5" s="35"/>
      <c r="O5" s="35"/>
      <c r="P5" s="35"/>
      <c r="Q5" s="35"/>
    </row>
    <row r="6" spans="1:17" ht="12.75">
      <c r="A6" s="35"/>
      <c r="B6" s="6" t="s">
        <v>5</v>
      </c>
      <c r="C6" s="4" t="s">
        <v>35</v>
      </c>
      <c r="D6" s="4" t="s">
        <v>27</v>
      </c>
      <c r="E6" s="4">
        <v>8</v>
      </c>
      <c r="F6" s="4">
        <v>8</v>
      </c>
      <c r="G6" s="4">
        <v>3</v>
      </c>
      <c r="H6" s="4">
        <v>7</v>
      </c>
      <c r="I6" s="4">
        <v>7</v>
      </c>
      <c r="J6" s="4">
        <v>5</v>
      </c>
      <c r="K6" s="4">
        <f t="shared" si="0"/>
        <v>8</v>
      </c>
      <c r="L6" s="4">
        <v>3</v>
      </c>
      <c r="M6" s="7">
        <v>5</v>
      </c>
      <c r="N6" s="35"/>
      <c r="O6" s="35"/>
      <c r="P6" s="35"/>
      <c r="Q6" s="35"/>
    </row>
    <row r="7" spans="1:17" ht="12.75">
      <c r="A7" s="35"/>
      <c r="B7" s="6" t="s">
        <v>1</v>
      </c>
      <c r="C7" s="4" t="s">
        <v>25</v>
      </c>
      <c r="D7" s="4" t="s">
        <v>24</v>
      </c>
      <c r="E7" s="4">
        <v>1.1</v>
      </c>
      <c r="F7" s="4">
        <v>11</v>
      </c>
      <c r="G7" s="4">
        <v>8</v>
      </c>
      <c r="H7" s="4">
        <v>7.7</v>
      </c>
      <c r="I7" s="4">
        <v>6</v>
      </c>
      <c r="J7" s="4">
        <v>2</v>
      </c>
      <c r="K7" s="4">
        <f t="shared" si="0"/>
        <v>10</v>
      </c>
      <c r="L7" s="4">
        <v>4</v>
      </c>
      <c r="M7" s="7">
        <v>0</v>
      </c>
      <c r="N7" s="35"/>
      <c r="O7" s="35"/>
      <c r="P7" s="35"/>
      <c r="Q7" s="35"/>
    </row>
    <row r="8" spans="1:17" ht="12.75">
      <c r="A8" s="35"/>
      <c r="B8" s="6" t="s">
        <v>42</v>
      </c>
      <c r="C8" s="4" t="s">
        <v>51</v>
      </c>
      <c r="D8" s="4" t="s">
        <v>52</v>
      </c>
      <c r="E8" s="4">
        <v>1.7</v>
      </c>
      <c r="F8" s="4">
        <v>8</v>
      </c>
      <c r="G8" s="4">
        <v>7</v>
      </c>
      <c r="H8" s="4">
        <v>7.2</v>
      </c>
      <c r="I8" s="4">
        <v>18</v>
      </c>
      <c r="J8" s="4">
        <v>4</v>
      </c>
      <c r="K8" s="4">
        <f t="shared" si="0"/>
        <v>11</v>
      </c>
      <c r="L8" s="4">
        <v>5</v>
      </c>
      <c r="M8" s="7">
        <v>0</v>
      </c>
      <c r="N8" s="35"/>
      <c r="O8" s="35"/>
      <c r="P8" s="35"/>
      <c r="Q8" s="35"/>
    </row>
    <row r="9" spans="1:17" ht="12.75">
      <c r="A9" s="35"/>
      <c r="B9" s="56" t="s">
        <v>2</v>
      </c>
      <c r="C9" s="54" t="s">
        <v>34</v>
      </c>
      <c r="D9" s="54" t="s">
        <v>68</v>
      </c>
      <c r="E9" s="54">
        <v>4.5</v>
      </c>
      <c r="F9" s="54">
        <v>9</v>
      </c>
      <c r="G9" s="54">
        <v>4</v>
      </c>
      <c r="H9" s="54">
        <v>2</v>
      </c>
      <c r="I9" s="54">
        <v>2</v>
      </c>
      <c r="J9" s="54">
        <v>7</v>
      </c>
      <c r="K9" s="54">
        <f t="shared" si="0"/>
        <v>11</v>
      </c>
      <c r="L9" s="54">
        <v>6</v>
      </c>
      <c r="M9" s="57">
        <v>0</v>
      </c>
      <c r="N9" s="35"/>
      <c r="O9" s="35"/>
      <c r="P9" s="35"/>
      <c r="Q9" s="35"/>
    </row>
    <row r="10" spans="1:17" ht="25.5">
      <c r="A10" s="35"/>
      <c r="B10" s="56" t="s">
        <v>3</v>
      </c>
      <c r="C10" s="54" t="s">
        <v>98</v>
      </c>
      <c r="D10" s="54" t="s">
        <v>47</v>
      </c>
      <c r="E10" s="54">
        <v>3.1</v>
      </c>
      <c r="F10" s="54">
        <v>4</v>
      </c>
      <c r="G10" s="54">
        <v>5</v>
      </c>
      <c r="H10" s="54">
        <v>1</v>
      </c>
      <c r="I10" s="54">
        <v>1</v>
      </c>
      <c r="J10" s="54">
        <v>9</v>
      </c>
      <c r="K10" s="54">
        <f t="shared" si="0"/>
        <v>14</v>
      </c>
      <c r="L10" s="54">
        <v>7</v>
      </c>
      <c r="M10" s="57">
        <v>0</v>
      </c>
      <c r="N10" s="35"/>
      <c r="O10" s="35"/>
      <c r="P10" s="35"/>
      <c r="Q10" s="35"/>
    </row>
    <row r="11" spans="1:17" ht="12.75">
      <c r="A11" s="35"/>
      <c r="B11" s="6" t="s">
        <v>4</v>
      </c>
      <c r="C11" s="4" t="s">
        <v>44</v>
      </c>
      <c r="D11" s="4" t="s">
        <v>45</v>
      </c>
      <c r="E11" s="4">
        <v>2.4</v>
      </c>
      <c r="F11" s="4">
        <v>6</v>
      </c>
      <c r="G11" s="4">
        <v>6</v>
      </c>
      <c r="H11" s="4">
        <v>1.4</v>
      </c>
      <c r="I11" s="4">
        <v>5</v>
      </c>
      <c r="J11" s="4">
        <v>8</v>
      </c>
      <c r="K11" s="4">
        <f t="shared" si="0"/>
        <v>14</v>
      </c>
      <c r="L11" s="4">
        <v>8</v>
      </c>
      <c r="M11" s="7">
        <v>0</v>
      </c>
      <c r="N11" s="35"/>
      <c r="O11" s="35"/>
      <c r="P11" s="35"/>
      <c r="Q11" s="35"/>
    </row>
    <row r="12" spans="1:17" ht="13.5" thickBot="1">
      <c r="A12" s="35"/>
      <c r="B12" s="8" t="s">
        <v>40</v>
      </c>
      <c r="C12" s="9" t="s">
        <v>48</v>
      </c>
      <c r="D12" s="9" t="s">
        <v>31</v>
      </c>
      <c r="E12" s="9">
        <v>0.1</v>
      </c>
      <c r="F12" s="9">
        <v>1</v>
      </c>
      <c r="G12" s="9">
        <v>9</v>
      </c>
      <c r="H12" s="9">
        <v>2.3</v>
      </c>
      <c r="I12" s="9">
        <v>5</v>
      </c>
      <c r="J12" s="9">
        <v>6</v>
      </c>
      <c r="K12" s="9">
        <f t="shared" si="0"/>
        <v>15</v>
      </c>
      <c r="L12" s="9">
        <v>9</v>
      </c>
      <c r="M12" s="10">
        <v>0</v>
      </c>
      <c r="N12" s="35"/>
      <c r="O12" s="35"/>
      <c r="P12" s="35"/>
      <c r="Q12" s="35"/>
    </row>
    <row r="13" spans="1:15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ht="12.75">
      <c r="A25" s="35"/>
    </row>
  </sheetData>
  <sheetProtection/>
  <mergeCells count="1">
    <mergeCell ref="B2:M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40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11.00390625" style="0" bestFit="1" customWidth="1"/>
    <col min="3" max="3" width="11.28125" style="0" bestFit="1" customWidth="1"/>
    <col min="4" max="4" width="19.28125" style="0" bestFit="1" customWidth="1"/>
    <col min="5" max="6" width="19.28125" style="0" customWidth="1"/>
    <col min="7" max="7" width="24.421875" style="0" bestFit="1" customWidth="1"/>
    <col min="8" max="8" width="18.00390625" style="0" bestFit="1" customWidth="1"/>
  </cols>
  <sheetData>
    <row r="1" ht="13.5" thickBot="1"/>
    <row r="2" spans="2:8" ht="15.75">
      <c r="B2" s="14" t="s">
        <v>86</v>
      </c>
      <c r="C2" s="15" t="s">
        <v>87</v>
      </c>
      <c r="D2" s="15" t="s">
        <v>135</v>
      </c>
      <c r="E2" s="15" t="s">
        <v>151</v>
      </c>
      <c r="F2" s="15" t="s">
        <v>136</v>
      </c>
      <c r="G2" s="15" t="s">
        <v>137</v>
      </c>
      <c r="H2" s="47" t="s">
        <v>138</v>
      </c>
    </row>
    <row r="3" spans="2:14" ht="12.75">
      <c r="B3" s="6" t="s">
        <v>33</v>
      </c>
      <c r="C3" s="4" t="s">
        <v>29</v>
      </c>
      <c r="D3" s="4">
        <v>1</v>
      </c>
      <c r="E3" s="4">
        <v>1</v>
      </c>
      <c r="F3" s="4">
        <f aca="true" t="shared" si="0" ref="F3:F40">SUM(D3:E3)</f>
        <v>2</v>
      </c>
      <c r="G3" s="4">
        <v>1</v>
      </c>
      <c r="H3" s="7">
        <v>30</v>
      </c>
      <c r="J3" s="40"/>
      <c r="K3" s="40"/>
      <c r="L3" s="40"/>
      <c r="M3" s="49"/>
      <c r="N3" s="35"/>
    </row>
    <row r="4" spans="2:14" ht="12.75">
      <c r="B4" s="16" t="s">
        <v>36</v>
      </c>
      <c r="C4" s="4" t="s">
        <v>29</v>
      </c>
      <c r="D4" s="2">
        <v>1</v>
      </c>
      <c r="E4" s="46">
        <v>2</v>
      </c>
      <c r="F4" s="4">
        <f t="shared" si="0"/>
        <v>3</v>
      </c>
      <c r="G4" s="46">
        <v>2</v>
      </c>
      <c r="H4" s="44">
        <v>25</v>
      </c>
      <c r="J4" s="40"/>
      <c r="K4" s="40"/>
      <c r="L4" s="40"/>
      <c r="M4" s="49"/>
      <c r="N4" s="35"/>
    </row>
    <row r="5" spans="2:14" ht="12.75">
      <c r="B5" s="16" t="s">
        <v>79</v>
      </c>
      <c r="C5" s="2" t="s">
        <v>31</v>
      </c>
      <c r="D5" s="2">
        <v>3</v>
      </c>
      <c r="E5" s="46">
        <v>1</v>
      </c>
      <c r="F5" s="4">
        <f t="shared" si="0"/>
        <v>4</v>
      </c>
      <c r="G5" s="4" t="s">
        <v>139</v>
      </c>
      <c r="H5" s="44">
        <v>20</v>
      </c>
      <c r="J5" s="40"/>
      <c r="K5" s="40"/>
      <c r="L5" s="40"/>
      <c r="M5" s="49"/>
      <c r="N5" s="35"/>
    </row>
    <row r="6" spans="2:14" ht="12.75">
      <c r="B6" s="6" t="s">
        <v>49</v>
      </c>
      <c r="C6" s="4" t="s">
        <v>50</v>
      </c>
      <c r="D6" s="4">
        <v>2</v>
      </c>
      <c r="E6" s="4">
        <v>2</v>
      </c>
      <c r="F6" s="4">
        <f t="shared" si="0"/>
        <v>4</v>
      </c>
      <c r="G6" s="46" t="s">
        <v>139</v>
      </c>
      <c r="H6" s="7">
        <v>20</v>
      </c>
      <c r="J6" s="40"/>
      <c r="K6" s="40"/>
      <c r="L6" s="40"/>
      <c r="M6" s="49"/>
      <c r="N6" s="35"/>
    </row>
    <row r="7" spans="2:14" ht="12.75">
      <c r="B7" s="51" t="s">
        <v>30</v>
      </c>
      <c r="C7" s="52" t="s">
        <v>68</v>
      </c>
      <c r="D7" s="52">
        <v>1</v>
      </c>
      <c r="E7" s="53">
        <v>3</v>
      </c>
      <c r="F7" s="54">
        <f t="shared" si="0"/>
        <v>4</v>
      </c>
      <c r="G7" s="54" t="s">
        <v>139</v>
      </c>
      <c r="H7" s="55">
        <v>20</v>
      </c>
      <c r="J7" s="40"/>
      <c r="K7" s="40"/>
      <c r="L7" s="40"/>
      <c r="M7" s="49"/>
      <c r="N7" s="35"/>
    </row>
    <row r="8" spans="2:14" ht="12.75">
      <c r="B8" s="6" t="s">
        <v>69</v>
      </c>
      <c r="C8" s="4" t="s">
        <v>29</v>
      </c>
      <c r="D8" s="2">
        <v>1</v>
      </c>
      <c r="E8" s="46">
        <v>4</v>
      </c>
      <c r="F8" s="4">
        <f t="shared" si="0"/>
        <v>5</v>
      </c>
      <c r="G8" s="46">
        <v>6</v>
      </c>
      <c r="H8" s="44">
        <v>15</v>
      </c>
      <c r="J8" s="40"/>
      <c r="K8" s="40"/>
      <c r="L8" s="40"/>
      <c r="M8" s="49"/>
      <c r="N8" s="35"/>
    </row>
    <row r="9" spans="2:14" ht="12.75">
      <c r="B9" s="6" t="s">
        <v>51</v>
      </c>
      <c r="C9" s="4" t="s">
        <v>52</v>
      </c>
      <c r="D9" s="4">
        <v>5</v>
      </c>
      <c r="E9" s="4">
        <v>1</v>
      </c>
      <c r="F9" s="4">
        <f t="shared" si="0"/>
        <v>6</v>
      </c>
      <c r="G9" s="4" t="s">
        <v>140</v>
      </c>
      <c r="H9" s="7">
        <v>15</v>
      </c>
      <c r="J9" s="40"/>
      <c r="K9" s="40"/>
      <c r="L9" s="40"/>
      <c r="M9" s="49"/>
      <c r="N9" s="35"/>
    </row>
    <row r="10" spans="2:14" ht="12.75">
      <c r="B10" s="51" t="s">
        <v>73</v>
      </c>
      <c r="C10" s="54" t="s">
        <v>47</v>
      </c>
      <c r="D10" s="52">
        <v>5</v>
      </c>
      <c r="E10" s="53">
        <v>1</v>
      </c>
      <c r="F10" s="54">
        <f t="shared" si="0"/>
        <v>6</v>
      </c>
      <c r="G10" s="53" t="s">
        <v>140</v>
      </c>
      <c r="H10" s="55">
        <v>15</v>
      </c>
      <c r="J10" s="40"/>
      <c r="K10" s="40"/>
      <c r="L10" s="40"/>
      <c r="M10" s="49"/>
      <c r="N10" s="35"/>
    </row>
    <row r="11" spans="2:14" ht="12.75">
      <c r="B11" s="51" t="s">
        <v>76</v>
      </c>
      <c r="C11" s="54" t="s">
        <v>68</v>
      </c>
      <c r="D11" s="52">
        <v>3</v>
      </c>
      <c r="E11" s="53">
        <v>3</v>
      </c>
      <c r="F11" s="54">
        <f t="shared" si="0"/>
        <v>6</v>
      </c>
      <c r="G11" s="54" t="s">
        <v>141</v>
      </c>
      <c r="H11" s="55">
        <v>10</v>
      </c>
      <c r="J11" s="40"/>
      <c r="K11" s="40"/>
      <c r="L11" s="40"/>
      <c r="M11" s="49"/>
      <c r="N11" s="35"/>
    </row>
    <row r="12" spans="2:14" ht="12.75">
      <c r="B12" s="6" t="s">
        <v>35</v>
      </c>
      <c r="C12" s="4" t="s">
        <v>27</v>
      </c>
      <c r="D12" s="4">
        <v>3</v>
      </c>
      <c r="E12" s="4">
        <v>3</v>
      </c>
      <c r="F12" s="4">
        <f t="shared" si="0"/>
        <v>6</v>
      </c>
      <c r="G12" s="46" t="s">
        <v>141</v>
      </c>
      <c r="H12" s="7">
        <v>10</v>
      </c>
      <c r="J12" s="35"/>
      <c r="K12" s="35"/>
      <c r="L12" s="35"/>
      <c r="M12" s="35"/>
      <c r="N12" s="35"/>
    </row>
    <row r="13" spans="2:8" ht="12.75">
      <c r="B13" s="16" t="s">
        <v>26</v>
      </c>
      <c r="C13" s="2" t="s">
        <v>27</v>
      </c>
      <c r="D13" s="2">
        <v>2</v>
      </c>
      <c r="E13" s="46">
        <v>5</v>
      </c>
      <c r="F13" s="4">
        <f t="shared" si="0"/>
        <v>7</v>
      </c>
      <c r="G13" s="4" t="s">
        <v>142</v>
      </c>
      <c r="H13" s="44">
        <v>10</v>
      </c>
    </row>
    <row r="14" spans="2:8" ht="12.75">
      <c r="B14" s="6" t="s">
        <v>60</v>
      </c>
      <c r="C14" s="4" t="s">
        <v>45</v>
      </c>
      <c r="D14" s="2">
        <v>2</v>
      </c>
      <c r="E14" s="46">
        <v>5</v>
      </c>
      <c r="F14" s="4">
        <f t="shared" si="0"/>
        <v>7</v>
      </c>
      <c r="G14" s="46" t="s">
        <v>142</v>
      </c>
      <c r="H14" s="44">
        <v>10</v>
      </c>
    </row>
    <row r="15" spans="2:8" ht="12.75">
      <c r="B15" s="16" t="s">
        <v>71</v>
      </c>
      <c r="C15" s="4" t="s">
        <v>50</v>
      </c>
      <c r="D15" s="2">
        <v>2</v>
      </c>
      <c r="E15" s="46">
        <v>7</v>
      </c>
      <c r="F15" s="4">
        <f t="shared" si="0"/>
        <v>9</v>
      </c>
      <c r="G15" s="4" t="s">
        <v>143</v>
      </c>
      <c r="H15" s="44">
        <v>10</v>
      </c>
    </row>
    <row r="16" spans="2:8" ht="12.75">
      <c r="B16" s="16" t="s">
        <v>72</v>
      </c>
      <c r="C16" s="4" t="s">
        <v>45</v>
      </c>
      <c r="D16" s="2">
        <v>7</v>
      </c>
      <c r="E16" s="46">
        <v>2</v>
      </c>
      <c r="F16" s="4">
        <f t="shared" si="0"/>
        <v>9</v>
      </c>
      <c r="G16" s="46" t="s">
        <v>143</v>
      </c>
      <c r="H16" s="44">
        <v>10</v>
      </c>
    </row>
    <row r="17" spans="2:8" ht="12.75">
      <c r="B17" s="6" t="s">
        <v>63</v>
      </c>
      <c r="C17" s="4" t="s">
        <v>50</v>
      </c>
      <c r="D17" s="2">
        <v>8</v>
      </c>
      <c r="E17" s="46">
        <v>2</v>
      </c>
      <c r="F17" s="4">
        <f t="shared" si="0"/>
        <v>10</v>
      </c>
      <c r="G17" s="4">
        <v>15</v>
      </c>
      <c r="H17" s="44">
        <v>10</v>
      </c>
    </row>
    <row r="18" spans="2:8" ht="12.75">
      <c r="B18" s="6" t="s">
        <v>25</v>
      </c>
      <c r="C18" s="4" t="s">
        <v>24</v>
      </c>
      <c r="D18" s="4">
        <v>4</v>
      </c>
      <c r="E18" s="4">
        <v>3</v>
      </c>
      <c r="F18" s="4">
        <f t="shared" si="0"/>
        <v>7</v>
      </c>
      <c r="G18" s="46">
        <v>16</v>
      </c>
      <c r="H18" s="7">
        <v>5</v>
      </c>
    </row>
    <row r="19" spans="2:8" ht="12.75">
      <c r="B19" s="6" t="s">
        <v>64</v>
      </c>
      <c r="C19" s="4" t="s">
        <v>31</v>
      </c>
      <c r="D19" s="2">
        <v>3</v>
      </c>
      <c r="E19" s="46">
        <v>5</v>
      </c>
      <c r="F19" s="4">
        <f t="shared" si="0"/>
        <v>8</v>
      </c>
      <c r="G19" s="4">
        <v>17</v>
      </c>
      <c r="H19" s="44">
        <v>5</v>
      </c>
    </row>
    <row r="20" spans="2:8" ht="12.75">
      <c r="B20" s="6" t="s">
        <v>44</v>
      </c>
      <c r="C20" s="4" t="s">
        <v>45</v>
      </c>
      <c r="D20" s="4">
        <v>8</v>
      </c>
      <c r="E20" s="4">
        <v>0</v>
      </c>
      <c r="F20" s="4">
        <f t="shared" si="0"/>
        <v>8</v>
      </c>
      <c r="G20" s="46" t="s">
        <v>144</v>
      </c>
      <c r="H20" s="7">
        <v>0</v>
      </c>
    </row>
    <row r="21" spans="2:8" ht="12.75">
      <c r="B21" s="16" t="s">
        <v>82</v>
      </c>
      <c r="C21" s="2" t="s">
        <v>45</v>
      </c>
      <c r="D21" s="2">
        <v>4</v>
      </c>
      <c r="E21" s="46">
        <v>4</v>
      </c>
      <c r="F21" s="4">
        <f t="shared" si="0"/>
        <v>8</v>
      </c>
      <c r="G21" s="46" t="s">
        <v>144</v>
      </c>
      <c r="H21" s="44">
        <v>0</v>
      </c>
    </row>
    <row r="22" spans="2:8" ht="12.75">
      <c r="B22" s="11" t="s">
        <v>101</v>
      </c>
      <c r="C22" s="5" t="s">
        <v>45</v>
      </c>
      <c r="D22" s="5">
        <v>0</v>
      </c>
      <c r="E22" s="46">
        <v>8</v>
      </c>
      <c r="F22" s="4">
        <f t="shared" si="0"/>
        <v>8</v>
      </c>
      <c r="G22" s="46" t="s">
        <v>144</v>
      </c>
      <c r="H22" s="44">
        <v>0</v>
      </c>
    </row>
    <row r="23" spans="2:8" ht="12.75">
      <c r="B23" s="6" t="s">
        <v>48</v>
      </c>
      <c r="C23" s="4" t="s">
        <v>31</v>
      </c>
      <c r="D23" s="4">
        <v>9</v>
      </c>
      <c r="E23" s="4">
        <v>0</v>
      </c>
      <c r="F23" s="4">
        <f t="shared" si="0"/>
        <v>9</v>
      </c>
      <c r="G23" s="4" t="s">
        <v>145</v>
      </c>
      <c r="H23" s="7">
        <v>0</v>
      </c>
    </row>
    <row r="24" spans="2:8" ht="12.75">
      <c r="B24" s="16" t="s">
        <v>37</v>
      </c>
      <c r="C24" s="4" t="s">
        <v>27</v>
      </c>
      <c r="D24" s="2">
        <v>4</v>
      </c>
      <c r="E24" s="46">
        <v>5</v>
      </c>
      <c r="F24" s="4">
        <f t="shared" si="0"/>
        <v>9</v>
      </c>
      <c r="G24" s="4" t="s">
        <v>145</v>
      </c>
      <c r="H24" s="44">
        <v>0</v>
      </c>
    </row>
    <row r="25" spans="2:8" ht="12.75">
      <c r="B25" s="11" t="s">
        <v>99</v>
      </c>
      <c r="C25" s="5" t="s">
        <v>31</v>
      </c>
      <c r="D25" s="5">
        <v>0</v>
      </c>
      <c r="E25" s="46">
        <v>9</v>
      </c>
      <c r="F25" s="4">
        <f t="shared" si="0"/>
        <v>9</v>
      </c>
      <c r="G25" s="4" t="s">
        <v>145</v>
      </c>
      <c r="H25" s="44">
        <v>0</v>
      </c>
    </row>
    <row r="26" spans="2:8" ht="12.75">
      <c r="B26" s="6" t="s">
        <v>65</v>
      </c>
      <c r="C26" s="4" t="s">
        <v>24</v>
      </c>
      <c r="D26" s="2">
        <v>4</v>
      </c>
      <c r="E26" s="46">
        <v>7</v>
      </c>
      <c r="F26" s="4">
        <f t="shared" si="0"/>
        <v>11</v>
      </c>
      <c r="G26" s="46" t="s">
        <v>147</v>
      </c>
      <c r="H26" s="44">
        <v>0</v>
      </c>
    </row>
    <row r="27" spans="2:8" ht="12.75">
      <c r="B27" s="16" t="s">
        <v>77</v>
      </c>
      <c r="C27" s="2" t="s">
        <v>52</v>
      </c>
      <c r="D27" s="2">
        <v>7</v>
      </c>
      <c r="E27" s="46">
        <v>4</v>
      </c>
      <c r="F27" s="4">
        <f t="shared" si="0"/>
        <v>11</v>
      </c>
      <c r="G27" s="46" t="s">
        <v>147</v>
      </c>
      <c r="H27" s="44">
        <v>0</v>
      </c>
    </row>
    <row r="28" spans="2:8" ht="12.75">
      <c r="B28" s="16" t="s">
        <v>78</v>
      </c>
      <c r="C28" s="2" t="s">
        <v>50</v>
      </c>
      <c r="D28" s="2">
        <v>5</v>
      </c>
      <c r="E28" s="46">
        <v>6</v>
      </c>
      <c r="F28" s="4">
        <f t="shared" si="0"/>
        <v>11</v>
      </c>
      <c r="G28" s="46" t="s">
        <v>147</v>
      </c>
      <c r="H28" s="44">
        <v>0</v>
      </c>
    </row>
    <row r="29" spans="2:8" ht="12.75">
      <c r="B29" s="56" t="s">
        <v>46</v>
      </c>
      <c r="C29" s="54" t="s">
        <v>47</v>
      </c>
      <c r="D29" s="54">
        <v>7</v>
      </c>
      <c r="E29" s="54">
        <v>4</v>
      </c>
      <c r="F29" s="54">
        <f t="shared" si="0"/>
        <v>11</v>
      </c>
      <c r="G29" s="53" t="s">
        <v>147</v>
      </c>
      <c r="H29" s="57">
        <v>0</v>
      </c>
    </row>
    <row r="30" spans="2:8" ht="12.75">
      <c r="B30" s="6" t="s">
        <v>66</v>
      </c>
      <c r="C30" s="4" t="s">
        <v>52</v>
      </c>
      <c r="D30" s="2">
        <v>6</v>
      </c>
      <c r="E30" s="46">
        <v>6</v>
      </c>
      <c r="F30" s="4">
        <f t="shared" si="0"/>
        <v>12</v>
      </c>
      <c r="G30" s="46" t="s">
        <v>146</v>
      </c>
      <c r="H30" s="44">
        <v>0</v>
      </c>
    </row>
    <row r="31" spans="2:8" ht="12.75">
      <c r="B31" s="56" t="s">
        <v>34</v>
      </c>
      <c r="C31" s="54" t="s">
        <v>68</v>
      </c>
      <c r="D31" s="54">
        <v>6</v>
      </c>
      <c r="E31" s="54">
        <v>6</v>
      </c>
      <c r="F31" s="54">
        <f t="shared" si="0"/>
        <v>12</v>
      </c>
      <c r="G31" s="53" t="s">
        <v>146</v>
      </c>
      <c r="H31" s="57">
        <v>0</v>
      </c>
    </row>
    <row r="32" spans="2:8" ht="12.75">
      <c r="B32" s="56" t="s">
        <v>67</v>
      </c>
      <c r="C32" s="54" t="s">
        <v>68</v>
      </c>
      <c r="D32" s="52">
        <v>5</v>
      </c>
      <c r="E32" s="53">
        <v>7</v>
      </c>
      <c r="F32" s="54">
        <f t="shared" si="0"/>
        <v>12</v>
      </c>
      <c r="G32" s="53" t="s">
        <v>146</v>
      </c>
      <c r="H32" s="55">
        <v>0</v>
      </c>
    </row>
    <row r="33" spans="2:8" ht="12.75">
      <c r="B33" s="16" t="s">
        <v>74</v>
      </c>
      <c r="C33" s="4" t="s">
        <v>24</v>
      </c>
      <c r="D33" s="2">
        <v>8</v>
      </c>
      <c r="E33" s="46">
        <v>7</v>
      </c>
      <c r="F33" s="4">
        <f t="shared" si="0"/>
        <v>15</v>
      </c>
      <c r="G33" s="4" t="s">
        <v>148</v>
      </c>
      <c r="H33" s="44">
        <v>0</v>
      </c>
    </row>
    <row r="34" spans="2:8" ht="12.75">
      <c r="B34" s="16" t="s">
        <v>83</v>
      </c>
      <c r="C34" s="2" t="s">
        <v>24</v>
      </c>
      <c r="D34" s="2">
        <v>9</v>
      </c>
      <c r="E34" s="46">
        <v>6</v>
      </c>
      <c r="F34" s="4">
        <f t="shared" si="0"/>
        <v>15</v>
      </c>
      <c r="G34" s="4" t="s">
        <v>148</v>
      </c>
      <c r="H34" s="44">
        <v>0</v>
      </c>
    </row>
    <row r="35" spans="2:8" ht="12.75">
      <c r="B35" s="16" t="s">
        <v>75</v>
      </c>
      <c r="C35" s="4" t="s">
        <v>52</v>
      </c>
      <c r="D35" s="2">
        <v>6</v>
      </c>
      <c r="E35" s="50">
        <v>9</v>
      </c>
      <c r="F35" s="4">
        <f t="shared" si="0"/>
        <v>15</v>
      </c>
      <c r="G35" s="4" t="s">
        <v>148</v>
      </c>
      <c r="H35" s="44">
        <v>0</v>
      </c>
    </row>
    <row r="36" spans="2:8" ht="12.75">
      <c r="B36" s="16" t="s">
        <v>28</v>
      </c>
      <c r="C36" s="2" t="s">
        <v>29</v>
      </c>
      <c r="D36" s="2">
        <v>6</v>
      </c>
      <c r="E36" s="46">
        <v>9</v>
      </c>
      <c r="F36" s="4">
        <f t="shared" si="0"/>
        <v>15</v>
      </c>
      <c r="G36" s="4" t="s">
        <v>148</v>
      </c>
      <c r="H36" s="44">
        <v>0</v>
      </c>
    </row>
    <row r="37" spans="2:8" ht="12.75">
      <c r="B37" s="56" t="s">
        <v>62</v>
      </c>
      <c r="C37" s="54" t="s">
        <v>47</v>
      </c>
      <c r="D37" s="52">
        <v>7</v>
      </c>
      <c r="E37" s="53">
        <v>9</v>
      </c>
      <c r="F37" s="54">
        <f t="shared" si="0"/>
        <v>16</v>
      </c>
      <c r="G37" s="54" t="s">
        <v>149</v>
      </c>
      <c r="H37" s="55">
        <v>0</v>
      </c>
    </row>
    <row r="38" spans="2:8" ht="12.75">
      <c r="B38" s="51" t="s">
        <v>80</v>
      </c>
      <c r="C38" s="52" t="s">
        <v>47</v>
      </c>
      <c r="D38" s="52">
        <v>8</v>
      </c>
      <c r="E38" s="53">
        <v>8</v>
      </c>
      <c r="F38" s="54">
        <f t="shared" si="0"/>
        <v>16</v>
      </c>
      <c r="G38" s="54" t="s">
        <v>149</v>
      </c>
      <c r="H38" s="55">
        <v>0</v>
      </c>
    </row>
    <row r="39" spans="2:8" ht="12.75">
      <c r="B39" s="16" t="s">
        <v>38</v>
      </c>
      <c r="C39" s="4" t="s">
        <v>31</v>
      </c>
      <c r="D39" s="2">
        <v>9</v>
      </c>
      <c r="E39" s="46">
        <v>8</v>
      </c>
      <c r="F39" s="4">
        <f t="shared" si="0"/>
        <v>17</v>
      </c>
      <c r="G39" s="4" t="s">
        <v>150</v>
      </c>
      <c r="H39" s="44">
        <v>0</v>
      </c>
    </row>
    <row r="40" spans="2:8" ht="13.5" thickBot="1">
      <c r="B40" s="8" t="s">
        <v>61</v>
      </c>
      <c r="C40" s="9" t="s">
        <v>27</v>
      </c>
      <c r="D40" s="19">
        <v>9</v>
      </c>
      <c r="E40" s="48">
        <v>8</v>
      </c>
      <c r="F40" s="9">
        <f t="shared" si="0"/>
        <v>17</v>
      </c>
      <c r="G40" s="4" t="s">
        <v>150</v>
      </c>
      <c r="H40" s="45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2">
      <selection activeCell="C30" sqref="C29:C30"/>
    </sheetView>
  </sheetViews>
  <sheetFormatPr defaultColWidth="9.140625" defaultRowHeight="12.75"/>
  <cols>
    <col min="2" max="2" width="8.28125" style="0" customWidth="1"/>
    <col min="3" max="3" width="11.00390625" style="0" bestFit="1" customWidth="1"/>
    <col min="4" max="4" width="11.28125" style="0" bestFit="1" customWidth="1"/>
    <col min="5" max="5" width="15.140625" style="0" bestFit="1" customWidth="1"/>
    <col min="6" max="6" width="11.57421875" style="0" bestFit="1" customWidth="1"/>
    <col min="7" max="7" width="22.140625" style="0" bestFit="1" customWidth="1"/>
    <col min="8" max="8" width="15.140625" style="0" bestFit="1" customWidth="1"/>
    <col min="9" max="9" width="11.57421875" style="0" bestFit="1" customWidth="1"/>
    <col min="10" max="10" width="22.140625" style="0" bestFit="1" customWidth="1"/>
    <col min="11" max="11" width="20.140625" style="0" bestFit="1" customWidth="1"/>
    <col min="12" max="12" width="19.28125" style="0" bestFit="1" customWidth="1"/>
    <col min="13" max="13" width="9.8515625" style="0" bestFit="1" customWidth="1"/>
  </cols>
  <sheetData>
    <row r="1" spans="1:16" ht="13.5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>
      <c r="A2" s="35"/>
      <c r="B2" s="74" t="s">
        <v>128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3"/>
      <c r="N2" s="35"/>
      <c r="O2" s="35"/>
      <c r="P2" s="35"/>
    </row>
    <row r="3" spans="1:16" ht="16.5" thickBot="1">
      <c r="A3" s="35"/>
      <c r="B3" s="30" t="s">
        <v>85</v>
      </c>
      <c r="C3" s="31" t="s">
        <v>86</v>
      </c>
      <c r="D3" s="31" t="s">
        <v>87</v>
      </c>
      <c r="E3" s="31" t="s">
        <v>88</v>
      </c>
      <c r="F3" s="31" t="s">
        <v>122</v>
      </c>
      <c r="G3" s="31" t="s">
        <v>123</v>
      </c>
      <c r="H3" s="31" t="s">
        <v>88</v>
      </c>
      <c r="I3" s="31" t="s">
        <v>122</v>
      </c>
      <c r="J3" s="31" t="s">
        <v>124</v>
      </c>
      <c r="K3" s="31" t="s">
        <v>125</v>
      </c>
      <c r="L3" s="31" t="s">
        <v>126</v>
      </c>
      <c r="M3" s="42" t="s">
        <v>134</v>
      </c>
      <c r="N3" s="35"/>
      <c r="O3" s="35"/>
      <c r="P3" s="35"/>
    </row>
    <row r="4" spans="1:16" ht="12.75">
      <c r="A4" s="35"/>
      <c r="B4" s="27" t="s">
        <v>8</v>
      </c>
      <c r="C4" s="28" t="s">
        <v>36</v>
      </c>
      <c r="D4" s="23" t="s">
        <v>29</v>
      </c>
      <c r="E4" s="28">
        <v>12.6</v>
      </c>
      <c r="F4" s="28">
        <v>18</v>
      </c>
      <c r="G4" s="28">
        <v>2</v>
      </c>
      <c r="H4" s="28">
        <v>19.2</v>
      </c>
      <c r="I4" s="28">
        <v>30</v>
      </c>
      <c r="J4" s="28">
        <v>1</v>
      </c>
      <c r="K4" s="28">
        <f aca="true" t="shared" si="0" ref="K4:K12">SUM(G4,J4)</f>
        <v>3</v>
      </c>
      <c r="L4" s="28">
        <v>1</v>
      </c>
      <c r="M4" s="43">
        <v>15</v>
      </c>
      <c r="N4" s="35"/>
      <c r="O4" s="35"/>
      <c r="P4" s="35"/>
    </row>
    <row r="5" spans="1:16" ht="12.75">
      <c r="A5" s="35"/>
      <c r="B5" s="16" t="s">
        <v>6</v>
      </c>
      <c r="C5" s="2" t="s">
        <v>71</v>
      </c>
      <c r="D5" s="4" t="s">
        <v>50</v>
      </c>
      <c r="E5" s="2">
        <v>12.8</v>
      </c>
      <c r="F5" s="2">
        <v>29</v>
      </c>
      <c r="G5" s="2">
        <v>1</v>
      </c>
      <c r="H5" s="2">
        <v>11.9</v>
      </c>
      <c r="I5" s="2">
        <v>29</v>
      </c>
      <c r="J5" s="2">
        <v>4</v>
      </c>
      <c r="K5" s="2">
        <f t="shared" si="0"/>
        <v>5</v>
      </c>
      <c r="L5" s="2">
        <v>2</v>
      </c>
      <c r="M5" s="44">
        <v>10</v>
      </c>
      <c r="N5" s="35"/>
      <c r="O5" s="35"/>
      <c r="P5" s="35"/>
    </row>
    <row r="6" spans="1:16" ht="12.75">
      <c r="A6" s="35"/>
      <c r="B6" s="51" t="s">
        <v>55</v>
      </c>
      <c r="C6" s="52" t="s">
        <v>76</v>
      </c>
      <c r="D6" s="54" t="s">
        <v>68</v>
      </c>
      <c r="E6" s="52">
        <v>2.6</v>
      </c>
      <c r="F6" s="52">
        <v>8</v>
      </c>
      <c r="G6" s="52">
        <v>6</v>
      </c>
      <c r="H6" s="52">
        <v>19.2</v>
      </c>
      <c r="I6" s="52">
        <v>21</v>
      </c>
      <c r="J6" s="52">
        <v>2</v>
      </c>
      <c r="K6" s="52">
        <f t="shared" si="0"/>
        <v>8</v>
      </c>
      <c r="L6" s="52">
        <v>3</v>
      </c>
      <c r="M6" s="55">
        <v>5</v>
      </c>
      <c r="N6" s="35"/>
      <c r="O6" s="35"/>
      <c r="P6" s="35"/>
    </row>
    <row r="7" spans="1:16" ht="12.75">
      <c r="A7" s="35"/>
      <c r="B7" s="16" t="s">
        <v>11</v>
      </c>
      <c r="C7" s="2" t="s">
        <v>37</v>
      </c>
      <c r="D7" s="4" t="s">
        <v>27</v>
      </c>
      <c r="E7" s="2">
        <v>6.1</v>
      </c>
      <c r="F7" s="2">
        <v>7</v>
      </c>
      <c r="G7" s="2">
        <v>5</v>
      </c>
      <c r="H7" s="2">
        <v>10.2</v>
      </c>
      <c r="I7" s="2">
        <v>21</v>
      </c>
      <c r="J7" s="2">
        <v>5</v>
      </c>
      <c r="K7" s="2">
        <f t="shared" si="0"/>
        <v>10</v>
      </c>
      <c r="L7" s="2">
        <v>4</v>
      </c>
      <c r="M7" s="44">
        <v>0</v>
      </c>
      <c r="N7" s="35"/>
      <c r="O7" s="35"/>
      <c r="P7" s="35"/>
    </row>
    <row r="8" spans="1:16" ht="12.75">
      <c r="A8" s="35"/>
      <c r="B8" s="51" t="s">
        <v>9</v>
      </c>
      <c r="C8" s="52" t="s">
        <v>73</v>
      </c>
      <c r="D8" s="54" t="s">
        <v>47</v>
      </c>
      <c r="E8" s="52">
        <v>8</v>
      </c>
      <c r="F8" s="52">
        <v>17</v>
      </c>
      <c r="G8" s="52">
        <v>3</v>
      </c>
      <c r="H8" s="52">
        <v>6.5</v>
      </c>
      <c r="I8" s="52">
        <v>11</v>
      </c>
      <c r="J8" s="52">
        <v>7</v>
      </c>
      <c r="K8" s="52">
        <f t="shared" si="0"/>
        <v>10</v>
      </c>
      <c r="L8" s="52">
        <v>5</v>
      </c>
      <c r="M8" s="55">
        <v>0</v>
      </c>
      <c r="N8" s="35"/>
      <c r="O8" s="35"/>
      <c r="P8" s="35"/>
    </row>
    <row r="9" spans="1:16" ht="12.75">
      <c r="A9" s="35"/>
      <c r="B9" s="16" t="s">
        <v>54</v>
      </c>
      <c r="C9" s="2" t="s">
        <v>75</v>
      </c>
      <c r="D9" s="4" t="s">
        <v>52</v>
      </c>
      <c r="E9" s="2">
        <v>0.6</v>
      </c>
      <c r="F9" s="2">
        <v>6</v>
      </c>
      <c r="G9" s="2">
        <v>9</v>
      </c>
      <c r="H9" s="2">
        <v>15.6</v>
      </c>
      <c r="I9" s="2">
        <v>30</v>
      </c>
      <c r="J9" s="2">
        <v>3</v>
      </c>
      <c r="K9" s="2">
        <f t="shared" si="0"/>
        <v>12</v>
      </c>
      <c r="L9" s="2">
        <v>6</v>
      </c>
      <c r="M9" s="44">
        <v>0</v>
      </c>
      <c r="N9" s="35"/>
      <c r="O9" s="35"/>
      <c r="P9" s="35"/>
    </row>
    <row r="10" spans="1:16" ht="12.75">
      <c r="A10" s="35"/>
      <c r="B10" s="16" t="s">
        <v>10</v>
      </c>
      <c r="C10" s="2" t="s">
        <v>72</v>
      </c>
      <c r="D10" s="4" t="s">
        <v>45</v>
      </c>
      <c r="E10" s="2">
        <v>7.5</v>
      </c>
      <c r="F10" s="2">
        <v>12</v>
      </c>
      <c r="G10" s="2">
        <v>4</v>
      </c>
      <c r="H10" s="2">
        <v>4.3</v>
      </c>
      <c r="I10" s="2">
        <v>7</v>
      </c>
      <c r="J10" s="2">
        <v>9</v>
      </c>
      <c r="K10" s="2">
        <f t="shared" si="0"/>
        <v>13</v>
      </c>
      <c r="L10" s="2">
        <v>7</v>
      </c>
      <c r="M10" s="44">
        <v>0</v>
      </c>
      <c r="N10" s="35"/>
      <c r="O10" s="35"/>
      <c r="P10" s="35"/>
    </row>
    <row r="11" spans="1:16" ht="12.75">
      <c r="A11" s="35"/>
      <c r="B11" s="16" t="s">
        <v>53</v>
      </c>
      <c r="C11" s="2" t="s">
        <v>74</v>
      </c>
      <c r="D11" s="4" t="s">
        <v>24</v>
      </c>
      <c r="E11" s="2">
        <v>1</v>
      </c>
      <c r="F11" s="2">
        <v>1</v>
      </c>
      <c r="G11" s="2">
        <v>8</v>
      </c>
      <c r="H11" s="2">
        <v>7.8</v>
      </c>
      <c r="I11" s="2">
        <v>15</v>
      </c>
      <c r="J11" s="2">
        <v>6</v>
      </c>
      <c r="K11" s="2">
        <f t="shared" si="0"/>
        <v>14</v>
      </c>
      <c r="L11" s="2">
        <v>8</v>
      </c>
      <c r="M11" s="44">
        <v>0</v>
      </c>
      <c r="N11" s="35"/>
      <c r="O11" s="35"/>
      <c r="P11" s="35"/>
    </row>
    <row r="12" spans="1:16" ht="13.5" thickBot="1">
      <c r="A12" s="35"/>
      <c r="B12" s="18" t="s">
        <v>7</v>
      </c>
      <c r="C12" s="19" t="s">
        <v>38</v>
      </c>
      <c r="D12" s="9" t="s">
        <v>31</v>
      </c>
      <c r="E12" s="19">
        <v>2.4</v>
      </c>
      <c r="F12" s="19">
        <v>6</v>
      </c>
      <c r="G12" s="19">
        <v>7</v>
      </c>
      <c r="H12" s="19">
        <v>6.1</v>
      </c>
      <c r="I12" s="19">
        <v>7</v>
      </c>
      <c r="J12" s="19">
        <v>8</v>
      </c>
      <c r="K12" s="19">
        <f t="shared" si="0"/>
        <v>15</v>
      </c>
      <c r="L12" s="19">
        <v>9</v>
      </c>
      <c r="M12" s="45">
        <v>0</v>
      </c>
      <c r="N12" s="35"/>
      <c r="O12" s="35"/>
      <c r="P12" s="35"/>
    </row>
    <row r="13" spans="1:15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ht="12.75">
      <c r="A25" s="35"/>
    </row>
  </sheetData>
  <sheetProtection/>
  <mergeCells count="1">
    <mergeCell ref="B2:M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8.28125" style="0" customWidth="1"/>
    <col min="3" max="3" width="9.8515625" style="0" bestFit="1" customWidth="1"/>
    <col min="4" max="4" width="11.28125" style="0" bestFit="1" customWidth="1"/>
    <col min="5" max="5" width="15.140625" style="0" bestFit="1" customWidth="1"/>
    <col min="6" max="6" width="11.57421875" style="0" bestFit="1" customWidth="1"/>
    <col min="7" max="7" width="22.140625" style="0" bestFit="1" customWidth="1"/>
    <col min="8" max="8" width="15.140625" style="0" bestFit="1" customWidth="1"/>
    <col min="9" max="9" width="11.57421875" style="0" bestFit="1" customWidth="1"/>
    <col min="10" max="10" width="22.140625" style="0" bestFit="1" customWidth="1"/>
    <col min="11" max="11" width="20.140625" style="0" bestFit="1" customWidth="1"/>
    <col min="12" max="12" width="19.28125" style="0" bestFit="1" customWidth="1"/>
    <col min="13" max="13" width="9.8515625" style="0" bestFit="1" customWidth="1"/>
  </cols>
  <sheetData>
    <row r="1" spans="1:16" ht="13.5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>
      <c r="A2" s="35"/>
      <c r="B2" s="74" t="s">
        <v>84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3"/>
      <c r="N2" s="35"/>
      <c r="O2" s="35"/>
      <c r="P2" s="35"/>
    </row>
    <row r="3" spans="1:16" ht="16.5" thickBot="1">
      <c r="A3" s="35"/>
      <c r="B3" s="30" t="s">
        <v>85</v>
      </c>
      <c r="C3" s="31" t="s">
        <v>86</v>
      </c>
      <c r="D3" s="31" t="s">
        <v>87</v>
      </c>
      <c r="E3" s="31" t="s">
        <v>88</v>
      </c>
      <c r="F3" s="31" t="s">
        <v>122</v>
      </c>
      <c r="G3" s="31" t="s">
        <v>123</v>
      </c>
      <c r="H3" s="31" t="s">
        <v>88</v>
      </c>
      <c r="I3" s="31" t="s">
        <v>122</v>
      </c>
      <c r="J3" s="31" t="s">
        <v>124</v>
      </c>
      <c r="K3" s="31" t="s">
        <v>125</v>
      </c>
      <c r="L3" s="31" t="s">
        <v>126</v>
      </c>
      <c r="M3" s="42" t="s">
        <v>134</v>
      </c>
      <c r="N3" s="35"/>
      <c r="O3" s="35"/>
      <c r="P3" s="35"/>
    </row>
    <row r="4" spans="1:16" ht="12.75">
      <c r="A4" s="35"/>
      <c r="B4" s="27" t="s">
        <v>59</v>
      </c>
      <c r="C4" s="23" t="s">
        <v>69</v>
      </c>
      <c r="D4" s="23" t="s">
        <v>29</v>
      </c>
      <c r="E4" s="23">
        <v>10.1</v>
      </c>
      <c r="F4" s="23">
        <v>12</v>
      </c>
      <c r="G4" s="23">
        <v>1</v>
      </c>
      <c r="H4" s="23">
        <v>12.1</v>
      </c>
      <c r="I4" s="23">
        <v>13</v>
      </c>
      <c r="J4" s="23">
        <v>1</v>
      </c>
      <c r="K4" s="23">
        <f>SUM(G4,J4)</f>
        <v>2</v>
      </c>
      <c r="L4" s="28">
        <v>1</v>
      </c>
      <c r="M4" s="43">
        <v>15</v>
      </c>
      <c r="N4" s="35"/>
      <c r="O4" s="35"/>
      <c r="P4" s="35"/>
    </row>
    <row r="5" spans="1:16" ht="12.75">
      <c r="A5" s="35"/>
      <c r="B5" s="16" t="s">
        <v>12</v>
      </c>
      <c r="C5" s="4" t="s">
        <v>60</v>
      </c>
      <c r="D5" s="4" t="s">
        <v>45</v>
      </c>
      <c r="E5" s="4">
        <v>8.2</v>
      </c>
      <c r="F5" s="4">
        <v>19</v>
      </c>
      <c r="G5" s="4">
        <v>2</v>
      </c>
      <c r="H5" s="4">
        <v>5.7</v>
      </c>
      <c r="I5" s="4">
        <v>12</v>
      </c>
      <c r="J5" s="4">
        <v>3</v>
      </c>
      <c r="K5" s="4">
        <f aca="true" t="shared" si="0" ref="K5:K12">SUM(G5,J5)</f>
        <v>5</v>
      </c>
      <c r="L5" s="2">
        <v>2</v>
      </c>
      <c r="M5" s="44">
        <v>10</v>
      </c>
      <c r="N5" s="35"/>
      <c r="O5" s="35"/>
      <c r="P5" s="35"/>
    </row>
    <row r="6" spans="1:16" ht="12.75">
      <c r="A6" s="35"/>
      <c r="B6" s="20" t="s">
        <v>15</v>
      </c>
      <c r="C6" s="4" t="s">
        <v>64</v>
      </c>
      <c r="D6" s="4" t="s">
        <v>31</v>
      </c>
      <c r="E6" s="4">
        <v>8.1</v>
      </c>
      <c r="F6" s="4">
        <v>4</v>
      </c>
      <c r="G6" s="4">
        <v>3</v>
      </c>
      <c r="H6" s="4">
        <v>5</v>
      </c>
      <c r="I6" s="4">
        <v>5</v>
      </c>
      <c r="J6" s="4">
        <v>4</v>
      </c>
      <c r="K6" s="4">
        <f t="shared" si="0"/>
        <v>7</v>
      </c>
      <c r="L6" s="2">
        <v>3</v>
      </c>
      <c r="M6" s="44">
        <v>5</v>
      </c>
      <c r="N6" s="35"/>
      <c r="O6" s="35"/>
      <c r="P6" s="35"/>
    </row>
    <row r="7" spans="1:16" ht="12.75">
      <c r="A7" s="35"/>
      <c r="B7" s="20" t="s">
        <v>17</v>
      </c>
      <c r="C7" s="4" t="s">
        <v>65</v>
      </c>
      <c r="D7" s="4" t="s">
        <v>24</v>
      </c>
      <c r="E7" s="4">
        <v>5.4</v>
      </c>
      <c r="F7" s="4">
        <v>18</v>
      </c>
      <c r="G7" s="4">
        <v>4</v>
      </c>
      <c r="H7" s="4">
        <v>3.2</v>
      </c>
      <c r="I7" s="4">
        <v>5</v>
      </c>
      <c r="J7" s="4">
        <v>6</v>
      </c>
      <c r="K7" s="4">
        <f t="shared" si="0"/>
        <v>10</v>
      </c>
      <c r="L7" s="2">
        <v>4</v>
      </c>
      <c r="M7" s="44">
        <v>0</v>
      </c>
      <c r="N7" s="35"/>
      <c r="O7" s="35"/>
      <c r="P7" s="35"/>
    </row>
    <row r="8" spans="1:16" ht="12.75">
      <c r="A8" s="35"/>
      <c r="B8" s="51" t="s">
        <v>58</v>
      </c>
      <c r="C8" s="54" t="s">
        <v>67</v>
      </c>
      <c r="D8" s="54" t="s">
        <v>68</v>
      </c>
      <c r="E8" s="54">
        <v>3.2</v>
      </c>
      <c r="F8" s="54">
        <v>5</v>
      </c>
      <c r="G8" s="54">
        <v>5</v>
      </c>
      <c r="H8" s="54">
        <v>3.5</v>
      </c>
      <c r="I8" s="54">
        <v>8</v>
      </c>
      <c r="J8" s="54">
        <v>5</v>
      </c>
      <c r="K8" s="54">
        <f t="shared" si="0"/>
        <v>10</v>
      </c>
      <c r="L8" s="52">
        <v>5</v>
      </c>
      <c r="M8" s="55">
        <v>0</v>
      </c>
      <c r="N8" s="35"/>
      <c r="O8" s="35"/>
      <c r="P8" s="35"/>
    </row>
    <row r="9" spans="1:16" ht="12.75">
      <c r="A9" s="35"/>
      <c r="B9" s="20" t="s">
        <v>57</v>
      </c>
      <c r="C9" s="4" t="s">
        <v>66</v>
      </c>
      <c r="D9" s="4" t="s">
        <v>52</v>
      </c>
      <c r="E9" s="4">
        <v>1.1</v>
      </c>
      <c r="F9" s="4">
        <v>2</v>
      </c>
      <c r="G9" s="4">
        <v>9</v>
      </c>
      <c r="H9" s="4">
        <v>8.1</v>
      </c>
      <c r="I9" s="4">
        <v>9</v>
      </c>
      <c r="J9" s="4">
        <v>2</v>
      </c>
      <c r="K9" s="4">
        <f t="shared" si="0"/>
        <v>11</v>
      </c>
      <c r="L9" s="2">
        <v>6</v>
      </c>
      <c r="M9" s="44">
        <v>0</v>
      </c>
      <c r="N9" s="35"/>
      <c r="O9" s="35"/>
      <c r="P9" s="35"/>
    </row>
    <row r="10" spans="1:16" ht="12.75">
      <c r="A10" s="35"/>
      <c r="B10" s="51" t="s">
        <v>16</v>
      </c>
      <c r="C10" s="54" t="s">
        <v>62</v>
      </c>
      <c r="D10" s="54" t="s">
        <v>47</v>
      </c>
      <c r="E10" s="54">
        <v>3</v>
      </c>
      <c r="F10" s="54">
        <v>3</v>
      </c>
      <c r="G10" s="54">
        <v>6.5</v>
      </c>
      <c r="H10" s="54">
        <v>3</v>
      </c>
      <c r="I10" s="54">
        <v>3</v>
      </c>
      <c r="J10" s="54">
        <v>7</v>
      </c>
      <c r="K10" s="54">
        <f t="shared" si="0"/>
        <v>13.5</v>
      </c>
      <c r="L10" s="52">
        <v>7</v>
      </c>
      <c r="M10" s="55">
        <v>0</v>
      </c>
      <c r="N10" s="35"/>
      <c r="O10" s="35"/>
      <c r="P10" s="35"/>
    </row>
    <row r="11" spans="1:16" ht="12.75">
      <c r="A11" s="35"/>
      <c r="B11" s="20" t="s">
        <v>13</v>
      </c>
      <c r="C11" s="4" t="s">
        <v>63</v>
      </c>
      <c r="D11" s="4" t="s">
        <v>50</v>
      </c>
      <c r="E11" s="4">
        <v>3</v>
      </c>
      <c r="F11" s="4">
        <v>3</v>
      </c>
      <c r="G11" s="4">
        <v>6.5</v>
      </c>
      <c r="H11" s="4">
        <v>1.8</v>
      </c>
      <c r="I11" s="4">
        <v>9</v>
      </c>
      <c r="J11" s="4">
        <v>9</v>
      </c>
      <c r="K11" s="4">
        <f t="shared" si="0"/>
        <v>15.5</v>
      </c>
      <c r="L11" s="2">
        <v>8</v>
      </c>
      <c r="M11" s="44">
        <v>0</v>
      </c>
      <c r="N11" s="35"/>
      <c r="O11" s="35"/>
      <c r="P11" s="35"/>
    </row>
    <row r="12" spans="1:16" ht="13.5" thickBot="1">
      <c r="A12" s="35"/>
      <c r="B12" s="21" t="s">
        <v>14</v>
      </c>
      <c r="C12" s="9" t="s">
        <v>61</v>
      </c>
      <c r="D12" s="9" t="s">
        <v>27</v>
      </c>
      <c r="E12" s="9">
        <v>1.2</v>
      </c>
      <c r="F12" s="9">
        <v>3</v>
      </c>
      <c r="G12" s="9">
        <v>8</v>
      </c>
      <c r="H12" s="9">
        <v>2.5</v>
      </c>
      <c r="I12" s="9">
        <v>7</v>
      </c>
      <c r="J12" s="9">
        <v>8</v>
      </c>
      <c r="K12" s="9">
        <f t="shared" si="0"/>
        <v>16</v>
      </c>
      <c r="L12" s="19">
        <v>9</v>
      </c>
      <c r="M12" s="45">
        <v>0</v>
      </c>
      <c r="N12" s="35"/>
      <c r="O12" s="35"/>
      <c r="P12" s="35"/>
    </row>
    <row r="13" spans="1:15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ht="12.75">
      <c r="A25" s="35"/>
    </row>
  </sheetData>
  <sheetProtection/>
  <mergeCells count="1">
    <mergeCell ref="B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8.28125" style="0" customWidth="1"/>
    <col min="3" max="3" width="10.57421875" style="0" bestFit="1" customWidth="1"/>
    <col min="4" max="4" width="11.28125" style="0" bestFit="1" customWidth="1"/>
    <col min="5" max="5" width="15.140625" style="0" bestFit="1" customWidth="1"/>
    <col min="6" max="6" width="11.57421875" style="0" bestFit="1" customWidth="1"/>
    <col min="7" max="7" width="22.140625" style="0" bestFit="1" customWidth="1"/>
    <col min="8" max="8" width="15.140625" style="0" bestFit="1" customWidth="1"/>
    <col min="9" max="9" width="11.57421875" style="0" bestFit="1" customWidth="1"/>
    <col min="10" max="10" width="22.140625" style="0" bestFit="1" customWidth="1"/>
    <col min="11" max="11" width="20.140625" style="0" bestFit="1" customWidth="1"/>
    <col min="12" max="12" width="19.28125" style="0" bestFit="1" customWidth="1"/>
    <col min="13" max="13" width="9.8515625" style="0" bestFit="1" customWidth="1"/>
  </cols>
  <sheetData>
    <row r="1" spans="1:16" ht="13.5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>
      <c r="A2" s="35"/>
      <c r="B2" s="74" t="s">
        <v>129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3"/>
      <c r="N2" s="35"/>
      <c r="O2" s="35"/>
      <c r="P2" s="35"/>
    </row>
    <row r="3" spans="1:16" ht="16.5" thickBot="1">
      <c r="A3" s="35"/>
      <c r="B3" s="30" t="s">
        <v>85</v>
      </c>
      <c r="C3" s="31" t="s">
        <v>86</v>
      </c>
      <c r="D3" s="31" t="s">
        <v>87</v>
      </c>
      <c r="E3" s="31" t="s">
        <v>88</v>
      </c>
      <c r="F3" s="31" t="s">
        <v>122</v>
      </c>
      <c r="G3" s="31" t="s">
        <v>123</v>
      </c>
      <c r="H3" s="31" t="s">
        <v>88</v>
      </c>
      <c r="I3" s="31" t="s">
        <v>122</v>
      </c>
      <c r="J3" s="31" t="s">
        <v>124</v>
      </c>
      <c r="K3" s="31" t="s">
        <v>125</v>
      </c>
      <c r="L3" s="31" t="s">
        <v>126</v>
      </c>
      <c r="M3" s="42" t="s">
        <v>134</v>
      </c>
      <c r="N3" s="35"/>
      <c r="O3" s="35"/>
      <c r="P3" s="35"/>
    </row>
    <row r="4" spans="1:16" ht="12.75">
      <c r="A4" s="35"/>
      <c r="B4" s="58" t="s">
        <v>22</v>
      </c>
      <c r="C4" s="59" t="s">
        <v>30</v>
      </c>
      <c r="D4" s="59" t="s">
        <v>68</v>
      </c>
      <c r="E4" s="59">
        <v>5.6</v>
      </c>
      <c r="F4" s="59">
        <v>11</v>
      </c>
      <c r="G4" s="59">
        <v>3</v>
      </c>
      <c r="H4" s="59">
        <v>9.4</v>
      </c>
      <c r="I4" s="59">
        <v>7</v>
      </c>
      <c r="J4" s="59">
        <v>1</v>
      </c>
      <c r="K4" s="59">
        <f aca="true" t="shared" si="0" ref="K4:K12">SUM(G4,J4)</f>
        <v>4</v>
      </c>
      <c r="L4" s="59">
        <v>1</v>
      </c>
      <c r="M4" s="60">
        <v>15</v>
      </c>
      <c r="N4" s="35"/>
      <c r="O4" s="35"/>
      <c r="P4" s="35"/>
    </row>
    <row r="5" spans="1:16" ht="12.75">
      <c r="A5" s="35"/>
      <c r="B5" s="16" t="s">
        <v>91</v>
      </c>
      <c r="C5" s="2" t="s">
        <v>26</v>
      </c>
      <c r="D5" s="2" t="s">
        <v>27</v>
      </c>
      <c r="E5" s="2">
        <v>6.1</v>
      </c>
      <c r="F5" s="2">
        <v>16</v>
      </c>
      <c r="G5" s="2">
        <v>2</v>
      </c>
      <c r="H5" s="2">
        <v>5.3</v>
      </c>
      <c r="I5" s="2">
        <v>8</v>
      </c>
      <c r="J5" s="2">
        <v>5</v>
      </c>
      <c r="K5" s="2">
        <f t="shared" si="0"/>
        <v>7</v>
      </c>
      <c r="L5" s="2">
        <v>2</v>
      </c>
      <c r="M5" s="44">
        <v>10</v>
      </c>
      <c r="N5" s="35"/>
      <c r="O5" s="35"/>
      <c r="P5" s="35"/>
    </row>
    <row r="6" spans="1:16" ht="12.75">
      <c r="A6" s="35"/>
      <c r="B6" s="16" t="s">
        <v>20</v>
      </c>
      <c r="C6" s="2" t="s">
        <v>79</v>
      </c>
      <c r="D6" s="2" t="s">
        <v>31</v>
      </c>
      <c r="E6" s="2">
        <v>4.2</v>
      </c>
      <c r="F6" s="2">
        <v>6</v>
      </c>
      <c r="G6" s="2">
        <v>5</v>
      </c>
      <c r="H6" s="2">
        <v>7.1</v>
      </c>
      <c r="I6" s="2">
        <v>17</v>
      </c>
      <c r="J6" s="2">
        <v>2</v>
      </c>
      <c r="K6" s="2">
        <f t="shared" si="0"/>
        <v>7</v>
      </c>
      <c r="L6" s="2">
        <v>3</v>
      </c>
      <c r="M6" s="44">
        <v>5</v>
      </c>
      <c r="N6" s="35"/>
      <c r="O6" s="35"/>
      <c r="P6" s="35"/>
    </row>
    <row r="7" spans="1:16" ht="12.75">
      <c r="A7" s="35"/>
      <c r="B7" s="16" t="s">
        <v>23</v>
      </c>
      <c r="C7" s="2" t="s">
        <v>82</v>
      </c>
      <c r="D7" s="2" t="s">
        <v>45</v>
      </c>
      <c r="E7" s="2">
        <v>6.6</v>
      </c>
      <c r="F7" s="2">
        <v>17</v>
      </c>
      <c r="G7" s="2">
        <v>1</v>
      </c>
      <c r="H7" s="2">
        <v>3.7</v>
      </c>
      <c r="I7" s="2">
        <v>10</v>
      </c>
      <c r="J7" s="2">
        <v>7</v>
      </c>
      <c r="K7" s="2">
        <f t="shared" si="0"/>
        <v>8</v>
      </c>
      <c r="L7" s="2">
        <v>4</v>
      </c>
      <c r="M7" s="44">
        <v>0</v>
      </c>
      <c r="N7" s="35"/>
      <c r="O7" s="35"/>
      <c r="P7" s="35"/>
    </row>
    <row r="8" spans="1:16" ht="12.75">
      <c r="A8" s="35"/>
      <c r="B8" s="16" t="s">
        <v>19</v>
      </c>
      <c r="C8" s="2" t="s">
        <v>78</v>
      </c>
      <c r="D8" s="2" t="s">
        <v>50</v>
      </c>
      <c r="E8" s="2">
        <v>4.6</v>
      </c>
      <c r="F8" s="2">
        <v>19</v>
      </c>
      <c r="G8" s="2">
        <v>4</v>
      </c>
      <c r="H8" s="2">
        <v>5.3</v>
      </c>
      <c r="I8" s="2">
        <v>17</v>
      </c>
      <c r="J8" s="2">
        <v>4</v>
      </c>
      <c r="K8" s="2">
        <f t="shared" si="0"/>
        <v>8</v>
      </c>
      <c r="L8" s="2">
        <v>5</v>
      </c>
      <c r="M8" s="44">
        <v>0</v>
      </c>
      <c r="N8" s="35"/>
      <c r="O8" s="35"/>
      <c r="P8" s="35"/>
    </row>
    <row r="9" spans="1:16" ht="12.75">
      <c r="A9" s="35"/>
      <c r="B9" s="16" t="s">
        <v>89</v>
      </c>
      <c r="C9" s="2" t="s">
        <v>28</v>
      </c>
      <c r="D9" s="2" t="s">
        <v>29</v>
      </c>
      <c r="E9" s="2">
        <v>3.9</v>
      </c>
      <c r="F9" s="2">
        <v>7</v>
      </c>
      <c r="G9" s="2">
        <v>6</v>
      </c>
      <c r="H9" s="2">
        <v>6.2</v>
      </c>
      <c r="I9" s="2">
        <v>17</v>
      </c>
      <c r="J9" s="2">
        <v>3</v>
      </c>
      <c r="K9" s="2">
        <f t="shared" si="0"/>
        <v>9</v>
      </c>
      <c r="L9" s="2">
        <v>6</v>
      </c>
      <c r="M9" s="44">
        <v>0</v>
      </c>
      <c r="N9" s="35"/>
      <c r="O9" s="35"/>
      <c r="P9" s="35"/>
    </row>
    <row r="10" spans="1:16" ht="12.75">
      <c r="A10" s="35"/>
      <c r="B10" s="16" t="s">
        <v>18</v>
      </c>
      <c r="C10" s="2" t="s">
        <v>77</v>
      </c>
      <c r="D10" s="2" t="s">
        <v>52</v>
      </c>
      <c r="E10" s="2">
        <v>1.7</v>
      </c>
      <c r="F10" s="2">
        <v>8</v>
      </c>
      <c r="G10" s="2">
        <v>9</v>
      </c>
      <c r="H10" s="2">
        <v>4</v>
      </c>
      <c r="I10" s="2">
        <v>13</v>
      </c>
      <c r="J10" s="2">
        <v>6</v>
      </c>
      <c r="K10" s="2">
        <f t="shared" si="0"/>
        <v>15</v>
      </c>
      <c r="L10" s="2">
        <v>7</v>
      </c>
      <c r="M10" s="44">
        <v>0</v>
      </c>
      <c r="N10" s="35"/>
      <c r="O10" s="35"/>
      <c r="P10" s="35"/>
    </row>
    <row r="11" spans="1:16" ht="12.75">
      <c r="A11" s="35"/>
      <c r="B11" s="51" t="s">
        <v>21</v>
      </c>
      <c r="C11" s="52" t="s">
        <v>80</v>
      </c>
      <c r="D11" s="52" t="s">
        <v>47</v>
      </c>
      <c r="E11" s="52">
        <v>3.4</v>
      </c>
      <c r="F11" s="52">
        <v>7</v>
      </c>
      <c r="G11" s="52">
        <v>7</v>
      </c>
      <c r="H11" s="52">
        <v>3</v>
      </c>
      <c r="I11" s="52">
        <v>3</v>
      </c>
      <c r="J11" s="52">
        <v>9</v>
      </c>
      <c r="K11" s="52">
        <f t="shared" si="0"/>
        <v>16</v>
      </c>
      <c r="L11" s="52">
        <v>8</v>
      </c>
      <c r="M11" s="55">
        <v>0</v>
      </c>
      <c r="N11" s="35"/>
      <c r="O11" s="35"/>
      <c r="P11" s="35"/>
    </row>
    <row r="12" spans="1:16" ht="13.5" thickBot="1">
      <c r="A12" s="35"/>
      <c r="B12" s="18" t="s">
        <v>90</v>
      </c>
      <c r="C12" s="19" t="s">
        <v>83</v>
      </c>
      <c r="D12" s="19" t="s">
        <v>24</v>
      </c>
      <c r="E12" s="19">
        <v>2.4</v>
      </c>
      <c r="F12" s="19">
        <v>6</v>
      </c>
      <c r="G12" s="19">
        <v>8</v>
      </c>
      <c r="H12" s="19">
        <v>3.3</v>
      </c>
      <c r="I12" s="19">
        <v>6</v>
      </c>
      <c r="J12" s="19">
        <v>8</v>
      </c>
      <c r="K12" s="19">
        <f t="shared" si="0"/>
        <v>16</v>
      </c>
      <c r="L12" s="19">
        <v>9</v>
      </c>
      <c r="M12" s="45">
        <v>0</v>
      </c>
      <c r="N12" s="35"/>
      <c r="O12" s="35"/>
      <c r="P12" s="35"/>
    </row>
    <row r="13" spans="1:15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ht="12.75">
      <c r="A25" s="35"/>
    </row>
  </sheetData>
  <sheetProtection/>
  <mergeCells count="1"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6" sqref="B6:M6"/>
    </sheetView>
  </sheetViews>
  <sheetFormatPr defaultColWidth="9.140625" defaultRowHeight="12.75"/>
  <cols>
    <col min="2" max="2" width="8.28125" style="0" customWidth="1"/>
    <col min="4" max="4" width="11.28125" style="0" bestFit="1" customWidth="1"/>
    <col min="5" max="5" width="15.140625" style="0" bestFit="1" customWidth="1"/>
    <col min="6" max="6" width="11.57421875" style="0" bestFit="1" customWidth="1"/>
    <col min="7" max="7" width="22.140625" style="0" bestFit="1" customWidth="1"/>
    <col min="8" max="8" width="15.140625" style="0" bestFit="1" customWidth="1"/>
    <col min="9" max="9" width="11.57421875" style="0" bestFit="1" customWidth="1"/>
    <col min="10" max="10" width="22.140625" style="0" bestFit="1" customWidth="1"/>
    <col min="11" max="11" width="20.140625" style="0" bestFit="1" customWidth="1"/>
    <col min="12" max="12" width="19.28125" style="0" bestFit="1" customWidth="1"/>
    <col min="13" max="13" width="9.8515625" style="0" bestFit="1" customWidth="1"/>
  </cols>
  <sheetData>
    <row r="1" spans="1:16" ht="13.5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>
      <c r="A2" s="35"/>
      <c r="B2" s="74" t="s">
        <v>130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3"/>
      <c r="N2" s="35"/>
      <c r="O2" s="35"/>
      <c r="P2" s="35"/>
    </row>
    <row r="3" spans="1:16" ht="16.5" thickBot="1">
      <c r="A3" s="35"/>
      <c r="B3" s="30" t="s">
        <v>85</v>
      </c>
      <c r="C3" s="31" t="s">
        <v>86</v>
      </c>
      <c r="D3" s="31" t="s">
        <v>87</v>
      </c>
      <c r="E3" s="31" t="s">
        <v>88</v>
      </c>
      <c r="F3" s="31" t="s">
        <v>122</v>
      </c>
      <c r="G3" s="31" t="s">
        <v>123</v>
      </c>
      <c r="H3" s="31" t="s">
        <v>88</v>
      </c>
      <c r="I3" s="31" t="s">
        <v>122</v>
      </c>
      <c r="J3" s="31" t="s">
        <v>124</v>
      </c>
      <c r="K3" s="31" t="s">
        <v>125</v>
      </c>
      <c r="L3" s="31" t="s">
        <v>126</v>
      </c>
      <c r="M3" s="42" t="s">
        <v>134</v>
      </c>
      <c r="N3" s="35"/>
      <c r="O3" s="35"/>
      <c r="P3" s="35"/>
    </row>
    <row r="4" spans="1:16" ht="12.75">
      <c r="A4" s="35"/>
      <c r="B4" s="61" t="s">
        <v>106</v>
      </c>
      <c r="C4" s="62" t="s">
        <v>93</v>
      </c>
      <c r="D4" s="62" t="s">
        <v>47</v>
      </c>
      <c r="E4" s="62">
        <v>16.6</v>
      </c>
      <c r="F4" s="62">
        <v>31</v>
      </c>
      <c r="G4" s="62">
        <v>1</v>
      </c>
      <c r="H4" s="62">
        <v>7.8</v>
      </c>
      <c r="I4" s="62">
        <v>16</v>
      </c>
      <c r="J4" s="62">
        <v>2</v>
      </c>
      <c r="K4" s="62">
        <f aca="true" t="shared" si="0" ref="K4:K12">SUM(G4,J4)</f>
        <v>3</v>
      </c>
      <c r="L4" s="62">
        <v>1</v>
      </c>
      <c r="M4" s="60">
        <v>15</v>
      </c>
      <c r="N4" s="35"/>
      <c r="O4" s="35"/>
      <c r="P4" s="35"/>
    </row>
    <row r="5" spans="1:16" ht="12.75">
      <c r="A5" s="35"/>
      <c r="B5" s="11" t="s">
        <v>106</v>
      </c>
      <c r="C5" s="5" t="s">
        <v>72</v>
      </c>
      <c r="D5" s="5" t="s">
        <v>103</v>
      </c>
      <c r="E5" s="5">
        <v>6.1</v>
      </c>
      <c r="F5" s="5">
        <v>16</v>
      </c>
      <c r="G5" s="5">
        <v>2</v>
      </c>
      <c r="H5" s="5">
        <v>4.4</v>
      </c>
      <c r="I5" s="5">
        <v>8</v>
      </c>
      <c r="J5" s="5">
        <v>3</v>
      </c>
      <c r="K5" s="5">
        <f t="shared" si="0"/>
        <v>5</v>
      </c>
      <c r="L5" s="5">
        <v>2</v>
      </c>
      <c r="M5" s="44">
        <v>10</v>
      </c>
      <c r="N5" s="35"/>
      <c r="O5" s="35"/>
      <c r="P5" s="35"/>
    </row>
    <row r="6" spans="1:16" ht="12.75">
      <c r="A6" s="35"/>
      <c r="B6" s="63" t="s">
        <v>106</v>
      </c>
      <c r="C6" s="53" t="s">
        <v>76</v>
      </c>
      <c r="D6" s="53" t="s">
        <v>68</v>
      </c>
      <c r="E6" s="53">
        <v>3.3</v>
      </c>
      <c r="F6" s="53">
        <v>6</v>
      </c>
      <c r="G6" s="53">
        <v>6</v>
      </c>
      <c r="H6" s="53">
        <v>11.3</v>
      </c>
      <c r="I6" s="53">
        <v>14</v>
      </c>
      <c r="J6" s="53">
        <v>1</v>
      </c>
      <c r="K6" s="53">
        <f t="shared" si="0"/>
        <v>7</v>
      </c>
      <c r="L6" s="53">
        <v>3</v>
      </c>
      <c r="M6" s="55">
        <v>5</v>
      </c>
      <c r="N6" s="35"/>
      <c r="O6" s="35"/>
      <c r="P6" s="35"/>
    </row>
    <row r="7" spans="1:16" ht="12.75">
      <c r="A7" s="35"/>
      <c r="B7" s="11" t="s">
        <v>106</v>
      </c>
      <c r="C7" s="5" t="s">
        <v>77</v>
      </c>
      <c r="D7" s="5" t="s">
        <v>52</v>
      </c>
      <c r="E7" s="5">
        <v>3.4</v>
      </c>
      <c r="F7" s="5">
        <v>16</v>
      </c>
      <c r="G7" s="5">
        <v>4</v>
      </c>
      <c r="H7" s="5">
        <v>2.4</v>
      </c>
      <c r="I7" s="5">
        <v>6</v>
      </c>
      <c r="J7" s="5">
        <v>4</v>
      </c>
      <c r="K7" s="5">
        <f t="shared" si="0"/>
        <v>8</v>
      </c>
      <c r="L7" s="5">
        <v>4</v>
      </c>
      <c r="M7" s="44">
        <v>0</v>
      </c>
      <c r="N7" s="35"/>
      <c r="O7" s="35"/>
      <c r="P7" s="35"/>
    </row>
    <row r="8" spans="1:16" ht="12.75">
      <c r="A8" s="35"/>
      <c r="B8" s="11" t="s">
        <v>106</v>
      </c>
      <c r="C8" s="5" t="s">
        <v>26</v>
      </c>
      <c r="D8" s="5" t="s">
        <v>27</v>
      </c>
      <c r="E8" s="5">
        <v>3.4</v>
      </c>
      <c r="F8" s="5">
        <v>7</v>
      </c>
      <c r="G8" s="5">
        <v>5</v>
      </c>
      <c r="H8" s="5">
        <v>2.3</v>
      </c>
      <c r="I8" s="5">
        <v>5</v>
      </c>
      <c r="J8" s="5">
        <v>5</v>
      </c>
      <c r="K8" s="5">
        <f t="shared" si="0"/>
        <v>10</v>
      </c>
      <c r="L8" s="5">
        <v>5</v>
      </c>
      <c r="M8" s="44">
        <v>0</v>
      </c>
      <c r="N8" s="35"/>
      <c r="O8" s="35"/>
      <c r="P8" s="35"/>
    </row>
    <row r="9" spans="1:16" ht="12.75">
      <c r="A9" s="35"/>
      <c r="B9" s="11" t="s">
        <v>106</v>
      </c>
      <c r="C9" s="5" t="s">
        <v>78</v>
      </c>
      <c r="D9" s="5" t="s">
        <v>50</v>
      </c>
      <c r="E9" s="5">
        <v>4.1</v>
      </c>
      <c r="F9" s="5">
        <v>5</v>
      </c>
      <c r="G9" s="5">
        <v>3</v>
      </c>
      <c r="H9" s="5">
        <v>0</v>
      </c>
      <c r="I9" s="5">
        <v>0</v>
      </c>
      <c r="J9" s="5">
        <v>9</v>
      </c>
      <c r="K9" s="5">
        <f t="shared" si="0"/>
        <v>12</v>
      </c>
      <c r="L9" s="5">
        <v>6</v>
      </c>
      <c r="M9" s="44">
        <v>0</v>
      </c>
      <c r="N9" s="35"/>
      <c r="O9" s="35"/>
      <c r="P9" s="35"/>
    </row>
    <row r="10" spans="1:16" ht="12.75">
      <c r="A10" s="35"/>
      <c r="B10" s="11" t="s">
        <v>106</v>
      </c>
      <c r="C10" s="5" t="s">
        <v>74</v>
      </c>
      <c r="D10" s="5" t="s">
        <v>24</v>
      </c>
      <c r="E10" s="5">
        <v>2.2</v>
      </c>
      <c r="F10" s="5">
        <v>4</v>
      </c>
      <c r="G10" s="5">
        <v>7</v>
      </c>
      <c r="H10" s="5">
        <v>1.1</v>
      </c>
      <c r="I10" s="5">
        <v>2</v>
      </c>
      <c r="J10" s="5">
        <v>7</v>
      </c>
      <c r="K10" s="5">
        <f t="shared" si="0"/>
        <v>14</v>
      </c>
      <c r="L10" s="5">
        <v>7</v>
      </c>
      <c r="M10" s="44">
        <v>0</v>
      </c>
      <c r="N10" s="35"/>
      <c r="O10" s="35"/>
      <c r="P10" s="35"/>
    </row>
    <row r="11" spans="1:16" ht="12.75">
      <c r="A11" s="35"/>
      <c r="B11" s="11" t="s">
        <v>106</v>
      </c>
      <c r="C11" s="5" t="s">
        <v>38</v>
      </c>
      <c r="D11" s="5" t="s">
        <v>31</v>
      </c>
      <c r="E11" s="5">
        <v>1.1</v>
      </c>
      <c r="F11" s="5">
        <v>2</v>
      </c>
      <c r="G11" s="5">
        <v>8</v>
      </c>
      <c r="H11" s="5">
        <v>1.1</v>
      </c>
      <c r="I11" s="5">
        <v>2</v>
      </c>
      <c r="J11" s="5">
        <v>7</v>
      </c>
      <c r="K11" s="5">
        <f t="shared" si="0"/>
        <v>15</v>
      </c>
      <c r="L11" s="5">
        <v>8</v>
      </c>
      <c r="M11" s="44">
        <v>0</v>
      </c>
      <c r="N11" s="35"/>
      <c r="O11" s="35"/>
      <c r="P11" s="35"/>
    </row>
    <row r="12" spans="1:16" ht="13.5" thickBot="1">
      <c r="A12" s="35"/>
      <c r="B12" s="12" t="s">
        <v>106</v>
      </c>
      <c r="C12" s="13" t="s">
        <v>28</v>
      </c>
      <c r="D12" s="13" t="s">
        <v>29</v>
      </c>
      <c r="E12" s="13">
        <v>1</v>
      </c>
      <c r="F12" s="13">
        <v>1</v>
      </c>
      <c r="G12" s="13">
        <v>9</v>
      </c>
      <c r="H12" s="13">
        <v>1.1</v>
      </c>
      <c r="I12" s="13">
        <v>2</v>
      </c>
      <c r="J12" s="13">
        <v>7</v>
      </c>
      <c r="K12" s="13">
        <f t="shared" si="0"/>
        <v>16</v>
      </c>
      <c r="L12" s="13">
        <v>9</v>
      </c>
      <c r="M12" s="45">
        <v>0</v>
      </c>
      <c r="N12" s="35"/>
      <c r="O12" s="35"/>
      <c r="P12" s="35"/>
    </row>
    <row r="13" spans="1:15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ht="12.75">
      <c r="A25" s="35"/>
    </row>
  </sheetData>
  <sheetProtection/>
  <mergeCells count="1">
    <mergeCell ref="B2:M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10" sqref="B10:M10"/>
    </sheetView>
  </sheetViews>
  <sheetFormatPr defaultColWidth="9.140625" defaultRowHeight="12.75"/>
  <cols>
    <col min="2" max="2" width="8.28125" style="0" customWidth="1"/>
    <col min="3" max="3" width="9.7109375" style="0" bestFit="1" customWidth="1"/>
    <col min="4" max="4" width="11.28125" style="0" bestFit="1" customWidth="1"/>
    <col min="5" max="5" width="15.140625" style="0" bestFit="1" customWidth="1"/>
    <col min="6" max="6" width="11.57421875" style="0" bestFit="1" customWidth="1"/>
    <col min="7" max="7" width="22.140625" style="0" bestFit="1" customWidth="1"/>
    <col min="8" max="8" width="15.140625" style="0" bestFit="1" customWidth="1"/>
    <col min="9" max="9" width="11.57421875" style="0" bestFit="1" customWidth="1"/>
    <col min="10" max="10" width="22.140625" style="0" bestFit="1" customWidth="1"/>
    <col min="11" max="11" width="20.140625" style="0" bestFit="1" customWidth="1"/>
    <col min="12" max="12" width="19.28125" style="0" bestFit="1" customWidth="1"/>
    <col min="13" max="13" width="9.8515625" style="0" bestFit="1" customWidth="1"/>
  </cols>
  <sheetData>
    <row r="1" spans="1:16" ht="13.5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>
      <c r="A2" s="35"/>
      <c r="B2" s="76" t="s">
        <v>131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3"/>
      <c r="N2" s="35"/>
      <c r="O2" s="35"/>
      <c r="P2" s="35"/>
    </row>
    <row r="3" spans="1:16" ht="16.5" thickBot="1">
      <c r="A3" s="35"/>
      <c r="B3" s="32" t="s">
        <v>85</v>
      </c>
      <c r="C3" s="33" t="s">
        <v>86</v>
      </c>
      <c r="D3" s="33" t="s">
        <v>87</v>
      </c>
      <c r="E3" s="33" t="s">
        <v>88</v>
      </c>
      <c r="F3" s="33" t="s">
        <v>122</v>
      </c>
      <c r="G3" s="33" t="s">
        <v>123</v>
      </c>
      <c r="H3" s="33" t="s">
        <v>88</v>
      </c>
      <c r="I3" s="33" t="s">
        <v>122</v>
      </c>
      <c r="J3" s="33" t="s">
        <v>124</v>
      </c>
      <c r="K3" s="33" t="s">
        <v>125</v>
      </c>
      <c r="L3" s="33" t="s">
        <v>126</v>
      </c>
      <c r="M3" s="42" t="s">
        <v>134</v>
      </c>
      <c r="N3" s="35"/>
      <c r="O3" s="35"/>
      <c r="P3" s="35"/>
    </row>
    <row r="4" spans="1:16" ht="12.75">
      <c r="A4" s="35"/>
      <c r="B4" s="25" t="s">
        <v>107</v>
      </c>
      <c r="C4" s="26" t="s">
        <v>33</v>
      </c>
      <c r="D4" s="26" t="s">
        <v>29</v>
      </c>
      <c r="E4" s="26">
        <v>7.1</v>
      </c>
      <c r="F4" s="26">
        <v>8</v>
      </c>
      <c r="G4" s="26">
        <v>3</v>
      </c>
      <c r="H4" s="26">
        <v>22.7</v>
      </c>
      <c r="I4" s="26">
        <v>29</v>
      </c>
      <c r="J4" s="26">
        <v>1</v>
      </c>
      <c r="K4" s="26">
        <f aca="true" t="shared" si="0" ref="K4:K12">SUM(G4,J4)</f>
        <v>4</v>
      </c>
      <c r="L4" s="26">
        <v>1</v>
      </c>
      <c r="M4" s="43">
        <v>15</v>
      </c>
      <c r="N4" s="35"/>
      <c r="O4" s="35"/>
      <c r="P4" s="35"/>
    </row>
    <row r="5" spans="1:16" ht="12.75">
      <c r="A5" s="35"/>
      <c r="B5" s="11" t="s">
        <v>107</v>
      </c>
      <c r="C5" s="5" t="s">
        <v>96</v>
      </c>
      <c r="D5" s="5" t="s">
        <v>50</v>
      </c>
      <c r="E5" s="5">
        <v>8.5</v>
      </c>
      <c r="F5" s="5">
        <v>13</v>
      </c>
      <c r="G5" s="5">
        <v>1</v>
      </c>
      <c r="H5" s="5">
        <v>6.1</v>
      </c>
      <c r="I5" s="5">
        <v>16</v>
      </c>
      <c r="J5" s="5">
        <v>5</v>
      </c>
      <c r="K5" s="5">
        <f t="shared" si="0"/>
        <v>6</v>
      </c>
      <c r="L5" s="5">
        <v>2</v>
      </c>
      <c r="M5" s="44">
        <v>10</v>
      </c>
      <c r="N5" s="35"/>
      <c r="O5" s="35"/>
      <c r="P5" s="35"/>
    </row>
    <row r="6" spans="1:16" ht="12.75">
      <c r="A6" s="35"/>
      <c r="B6" s="11" t="s">
        <v>107</v>
      </c>
      <c r="C6" s="5" t="s">
        <v>25</v>
      </c>
      <c r="D6" s="5" t="s">
        <v>24</v>
      </c>
      <c r="E6" s="5">
        <v>5.2</v>
      </c>
      <c r="F6" s="5">
        <v>7</v>
      </c>
      <c r="G6" s="5">
        <v>5</v>
      </c>
      <c r="H6" s="5">
        <v>8</v>
      </c>
      <c r="I6" s="5">
        <v>17</v>
      </c>
      <c r="J6" s="5">
        <v>2</v>
      </c>
      <c r="K6" s="5">
        <f t="shared" si="0"/>
        <v>7</v>
      </c>
      <c r="L6" s="5">
        <v>3</v>
      </c>
      <c r="M6" s="44">
        <v>5</v>
      </c>
      <c r="N6" s="35"/>
      <c r="O6" s="35"/>
      <c r="P6" s="35"/>
    </row>
    <row r="7" spans="1:16" ht="12.75">
      <c r="A7" s="35"/>
      <c r="B7" s="63" t="s">
        <v>107</v>
      </c>
      <c r="C7" s="53" t="s">
        <v>98</v>
      </c>
      <c r="D7" s="53" t="s">
        <v>47</v>
      </c>
      <c r="E7" s="53">
        <v>3.4</v>
      </c>
      <c r="F7" s="53">
        <v>7</v>
      </c>
      <c r="G7" s="53">
        <v>6</v>
      </c>
      <c r="H7" s="53">
        <v>6.2</v>
      </c>
      <c r="I7" s="53">
        <v>17</v>
      </c>
      <c r="J7" s="53">
        <v>4</v>
      </c>
      <c r="K7" s="53">
        <f t="shared" si="0"/>
        <v>10</v>
      </c>
      <c r="L7" s="53">
        <v>4</v>
      </c>
      <c r="M7" s="55">
        <v>0</v>
      </c>
      <c r="N7" s="35"/>
      <c r="O7" s="35"/>
      <c r="P7" s="35"/>
    </row>
    <row r="8" spans="1:16" ht="12.75">
      <c r="A8" s="35"/>
      <c r="B8" s="11" t="s">
        <v>107</v>
      </c>
      <c r="C8" s="5" t="s">
        <v>60</v>
      </c>
      <c r="D8" s="5" t="s">
        <v>45</v>
      </c>
      <c r="E8" s="5">
        <v>7.7</v>
      </c>
      <c r="F8" s="5">
        <v>14</v>
      </c>
      <c r="G8" s="5">
        <v>2</v>
      </c>
      <c r="H8" s="5">
        <v>3.7</v>
      </c>
      <c r="I8" s="5">
        <v>10</v>
      </c>
      <c r="J8" s="5">
        <v>9</v>
      </c>
      <c r="K8" s="5">
        <f t="shared" si="0"/>
        <v>11</v>
      </c>
      <c r="L8" s="5">
        <v>5</v>
      </c>
      <c r="M8" s="44">
        <v>0</v>
      </c>
      <c r="N8" s="35"/>
      <c r="O8" s="35"/>
      <c r="P8" s="35"/>
    </row>
    <row r="9" spans="1:16" ht="12.75">
      <c r="A9" s="35"/>
      <c r="B9" s="11" t="s">
        <v>107</v>
      </c>
      <c r="C9" s="5" t="s">
        <v>97</v>
      </c>
      <c r="D9" s="5" t="s">
        <v>52</v>
      </c>
      <c r="E9" s="5">
        <v>6.3</v>
      </c>
      <c r="F9" s="5">
        <v>18</v>
      </c>
      <c r="G9" s="5">
        <v>4</v>
      </c>
      <c r="H9" s="5">
        <v>4.9</v>
      </c>
      <c r="I9" s="5">
        <v>7</v>
      </c>
      <c r="J9" s="5">
        <v>7</v>
      </c>
      <c r="K9" s="5">
        <f t="shared" si="0"/>
        <v>11</v>
      </c>
      <c r="L9" s="5">
        <v>6</v>
      </c>
      <c r="M9" s="44">
        <v>0</v>
      </c>
      <c r="N9" s="35"/>
      <c r="O9" s="35"/>
      <c r="P9" s="35"/>
    </row>
    <row r="10" spans="1:16" ht="12.75">
      <c r="A10" s="35"/>
      <c r="B10" s="63" t="s">
        <v>107</v>
      </c>
      <c r="C10" s="53" t="s">
        <v>32</v>
      </c>
      <c r="D10" s="53" t="s">
        <v>68</v>
      </c>
      <c r="E10" s="53">
        <v>1.6</v>
      </c>
      <c r="F10" s="53">
        <v>7</v>
      </c>
      <c r="G10" s="53">
        <v>8</v>
      </c>
      <c r="H10" s="53">
        <v>6.8</v>
      </c>
      <c r="I10" s="53">
        <v>9</v>
      </c>
      <c r="J10" s="53">
        <v>3</v>
      </c>
      <c r="K10" s="53">
        <f t="shared" si="0"/>
        <v>11</v>
      </c>
      <c r="L10" s="53">
        <v>7</v>
      </c>
      <c r="M10" s="55">
        <v>0</v>
      </c>
      <c r="N10" s="35"/>
      <c r="O10" s="35"/>
      <c r="P10" s="35"/>
    </row>
    <row r="11" spans="1:16" ht="12.75">
      <c r="A11" s="35"/>
      <c r="B11" s="11" t="s">
        <v>107</v>
      </c>
      <c r="C11" s="5" t="s">
        <v>61</v>
      </c>
      <c r="D11" s="5" t="s">
        <v>27</v>
      </c>
      <c r="E11" s="5">
        <v>2.2</v>
      </c>
      <c r="F11" s="5">
        <v>4</v>
      </c>
      <c r="G11" s="5">
        <v>7</v>
      </c>
      <c r="H11" s="5">
        <v>5.2</v>
      </c>
      <c r="I11" s="5">
        <v>7</v>
      </c>
      <c r="J11" s="5">
        <v>6</v>
      </c>
      <c r="K11" s="5">
        <f t="shared" si="0"/>
        <v>13</v>
      </c>
      <c r="L11" s="5">
        <v>8</v>
      </c>
      <c r="M11" s="44">
        <v>0</v>
      </c>
      <c r="N11" s="35"/>
      <c r="O11" s="35"/>
      <c r="P11" s="35"/>
    </row>
    <row r="12" spans="1:16" ht="13.5" thickBot="1">
      <c r="A12" s="35"/>
      <c r="B12" s="12" t="s">
        <v>107</v>
      </c>
      <c r="C12" s="13" t="s">
        <v>99</v>
      </c>
      <c r="D12" s="13" t="s">
        <v>31</v>
      </c>
      <c r="E12" s="13">
        <v>0</v>
      </c>
      <c r="F12" s="13">
        <v>0</v>
      </c>
      <c r="G12" s="13">
        <v>9</v>
      </c>
      <c r="H12" s="13">
        <v>4.2</v>
      </c>
      <c r="I12" s="13">
        <v>6</v>
      </c>
      <c r="J12" s="13">
        <v>8</v>
      </c>
      <c r="K12" s="13">
        <f t="shared" si="0"/>
        <v>17</v>
      </c>
      <c r="L12" s="13">
        <v>9</v>
      </c>
      <c r="M12" s="45">
        <v>0</v>
      </c>
      <c r="N12" s="35"/>
      <c r="O12" s="35"/>
      <c r="P12" s="35"/>
    </row>
    <row r="13" spans="1:15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ht="12.75">
      <c r="A25" s="35"/>
    </row>
  </sheetData>
  <sheetProtection/>
  <mergeCells count="1">
    <mergeCell ref="B2:M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11" sqref="B11:M11"/>
    </sheetView>
  </sheetViews>
  <sheetFormatPr defaultColWidth="9.140625" defaultRowHeight="12.75"/>
  <cols>
    <col min="2" max="2" width="8.28125" style="0" customWidth="1"/>
    <col min="3" max="3" width="9.57421875" style="0" bestFit="1" customWidth="1"/>
    <col min="4" max="4" width="11.28125" style="0" bestFit="1" customWidth="1"/>
    <col min="5" max="5" width="15.140625" style="0" bestFit="1" customWidth="1"/>
    <col min="6" max="6" width="11.57421875" style="0" bestFit="1" customWidth="1"/>
    <col min="7" max="7" width="22.140625" style="0" bestFit="1" customWidth="1"/>
    <col min="8" max="8" width="15.140625" style="0" bestFit="1" customWidth="1"/>
    <col min="9" max="9" width="11.57421875" style="0" bestFit="1" customWidth="1"/>
    <col min="10" max="10" width="22.140625" style="0" bestFit="1" customWidth="1"/>
    <col min="11" max="11" width="20.140625" style="0" bestFit="1" customWidth="1"/>
    <col min="12" max="12" width="19.28125" style="0" bestFit="1" customWidth="1"/>
    <col min="13" max="13" width="9.8515625" style="0" bestFit="1" customWidth="1"/>
  </cols>
  <sheetData>
    <row r="1" spans="1:16" ht="13.5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>
      <c r="A2" s="35"/>
      <c r="B2" s="76" t="s">
        <v>132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3"/>
      <c r="N2" s="35"/>
      <c r="O2" s="35"/>
      <c r="P2" s="35"/>
    </row>
    <row r="3" spans="1:16" ht="16.5" thickBot="1">
      <c r="A3" s="35"/>
      <c r="B3" s="32" t="s">
        <v>85</v>
      </c>
      <c r="C3" s="33" t="s">
        <v>86</v>
      </c>
      <c r="D3" s="33" t="s">
        <v>87</v>
      </c>
      <c r="E3" s="33" t="s">
        <v>88</v>
      </c>
      <c r="F3" s="33" t="s">
        <v>122</v>
      </c>
      <c r="G3" s="33" t="s">
        <v>123</v>
      </c>
      <c r="H3" s="33" t="s">
        <v>88</v>
      </c>
      <c r="I3" s="33" t="s">
        <v>122</v>
      </c>
      <c r="J3" s="33" t="s">
        <v>124</v>
      </c>
      <c r="K3" s="33" t="s">
        <v>125</v>
      </c>
      <c r="L3" s="33" t="s">
        <v>126</v>
      </c>
      <c r="M3" s="42" t="s">
        <v>134</v>
      </c>
      <c r="N3" s="35"/>
      <c r="O3" s="35"/>
      <c r="P3" s="35"/>
    </row>
    <row r="4" spans="1:16" ht="12.75">
      <c r="A4" s="35"/>
      <c r="B4" s="25" t="s">
        <v>56</v>
      </c>
      <c r="C4" s="26" t="s">
        <v>94</v>
      </c>
      <c r="D4" s="26" t="s">
        <v>31</v>
      </c>
      <c r="E4" s="26">
        <v>8.1</v>
      </c>
      <c r="F4" s="26">
        <v>9</v>
      </c>
      <c r="G4" s="26">
        <v>2</v>
      </c>
      <c r="H4" s="26">
        <v>7.4</v>
      </c>
      <c r="I4" s="26">
        <v>11</v>
      </c>
      <c r="J4" s="26">
        <v>2</v>
      </c>
      <c r="K4" s="26">
        <f aca="true" t="shared" si="0" ref="K4:K12">SUM(G4,J4)</f>
        <v>4</v>
      </c>
      <c r="L4" s="26">
        <v>1</v>
      </c>
      <c r="M4" s="43">
        <v>15</v>
      </c>
      <c r="N4" s="35"/>
      <c r="O4" s="35"/>
      <c r="P4" s="35"/>
    </row>
    <row r="5" spans="1:16" ht="12.75">
      <c r="A5" s="35"/>
      <c r="B5" s="11" t="s">
        <v>56</v>
      </c>
      <c r="C5" s="5" t="s">
        <v>36</v>
      </c>
      <c r="D5" s="5" t="s">
        <v>104</v>
      </c>
      <c r="E5" s="5">
        <v>15.8</v>
      </c>
      <c r="F5" s="5">
        <v>23</v>
      </c>
      <c r="G5" s="5">
        <v>1</v>
      </c>
      <c r="H5" s="5">
        <v>6.2</v>
      </c>
      <c r="I5" s="5">
        <v>8</v>
      </c>
      <c r="J5" s="5">
        <v>5</v>
      </c>
      <c r="K5" s="5">
        <f t="shared" si="0"/>
        <v>6</v>
      </c>
      <c r="L5" s="5">
        <v>2</v>
      </c>
      <c r="M5" s="44">
        <v>10</v>
      </c>
      <c r="N5" s="35"/>
      <c r="O5" s="35"/>
      <c r="P5" s="35"/>
    </row>
    <row r="6" spans="1:16" ht="12.75">
      <c r="A6" s="35"/>
      <c r="B6" s="63" t="s">
        <v>56</v>
      </c>
      <c r="C6" s="53" t="s">
        <v>30</v>
      </c>
      <c r="D6" s="53" t="s">
        <v>68</v>
      </c>
      <c r="E6" s="53">
        <v>5.9</v>
      </c>
      <c r="F6" s="53">
        <v>14</v>
      </c>
      <c r="G6" s="53">
        <v>4</v>
      </c>
      <c r="H6" s="53">
        <v>6.4</v>
      </c>
      <c r="I6" s="53">
        <v>10</v>
      </c>
      <c r="J6" s="53">
        <v>4</v>
      </c>
      <c r="K6" s="53">
        <f t="shared" si="0"/>
        <v>8</v>
      </c>
      <c r="L6" s="53">
        <v>3</v>
      </c>
      <c r="M6" s="55">
        <v>5</v>
      </c>
      <c r="N6" s="35"/>
      <c r="O6" s="35"/>
      <c r="P6" s="35"/>
    </row>
    <row r="7" spans="1:16" ht="12.75">
      <c r="A7" s="35"/>
      <c r="B7" s="11" t="s">
        <v>56</v>
      </c>
      <c r="C7" s="5" t="s">
        <v>81</v>
      </c>
      <c r="D7" s="5" t="s">
        <v>103</v>
      </c>
      <c r="E7" s="5">
        <v>2.2</v>
      </c>
      <c r="F7" s="5">
        <v>4</v>
      </c>
      <c r="G7" s="5">
        <v>7</v>
      </c>
      <c r="H7" s="5">
        <v>8.3</v>
      </c>
      <c r="I7" s="5">
        <v>11</v>
      </c>
      <c r="J7" s="5">
        <v>1</v>
      </c>
      <c r="K7" s="5">
        <f t="shared" si="0"/>
        <v>8</v>
      </c>
      <c r="L7" s="5">
        <v>4</v>
      </c>
      <c r="M7" s="44">
        <v>0</v>
      </c>
      <c r="N7" s="35"/>
      <c r="O7" s="35"/>
      <c r="P7" s="35"/>
    </row>
    <row r="8" spans="1:16" ht="12.75">
      <c r="A8" s="35"/>
      <c r="B8" s="11" t="s">
        <v>56</v>
      </c>
      <c r="C8" s="5" t="s">
        <v>37</v>
      </c>
      <c r="D8" s="5" t="s">
        <v>27</v>
      </c>
      <c r="E8" s="5">
        <v>7.5</v>
      </c>
      <c r="F8" s="5">
        <v>12</v>
      </c>
      <c r="G8" s="5">
        <v>3</v>
      </c>
      <c r="H8" s="5">
        <v>4.5</v>
      </c>
      <c r="I8" s="5">
        <v>9</v>
      </c>
      <c r="J8" s="5">
        <v>6</v>
      </c>
      <c r="K8" s="5">
        <f t="shared" si="0"/>
        <v>9</v>
      </c>
      <c r="L8" s="5">
        <v>5</v>
      </c>
      <c r="M8" s="44">
        <v>0</v>
      </c>
      <c r="N8" s="35"/>
      <c r="O8" s="35"/>
      <c r="P8" s="35"/>
    </row>
    <row r="9" spans="1:16" ht="12.75">
      <c r="A9" s="35"/>
      <c r="B9" s="11" t="s">
        <v>56</v>
      </c>
      <c r="C9" s="5" t="s">
        <v>83</v>
      </c>
      <c r="D9" s="5" t="s">
        <v>24</v>
      </c>
      <c r="E9" s="5">
        <v>0.2</v>
      </c>
      <c r="F9" s="5">
        <v>2</v>
      </c>
      <c r="G9" s="5">
        <v>9</v>
      </c>
      <c r="H9" s="5">
        <v>7.1</v>
      </c>
      <c r="I9" s="5">
        <v>8</v>
      </c>
      <c r="J9" s="5">
        <v>3</v>
      </c>
      <c r="K9" s="5">
        <f t="shared" si="0"/>
        <v>12</v>
      </c>
      <c r="L9" s="5">
        <v>6</v>
      </c>
      <c r="M9" s="44">
        <v>0</v>
      </c>
      <c r="N9" s="35"/>
      <c r="O9" s="35"/>
      <c r="P9" s="35"/>
    </row>
    <row r="10" spans="1:16" ht="12.75">
      <c r="A10" s="35"/>
      <c r="B10" s="11" t="s">
        <v>56</v>
      </c>
      <c r="C10" s="5" t="s">
        <v>71</v>
      </c>
      <c r="D10" s="5" t="s">
        <v>50</v>
      </c>
      <c r="E10" s="5">
        <v>4</v>
      </c>
      <c r="F10" s="5">
        <v>13</v>
      </c>
      <c r="G10" s="5">
        <v>5</v>
      </c>
      <c r="H10" s="5">
        <v>2.6</v>
      </c>
      <c r="I10" s="5">
        <v>8</v>
      </c>
      <c r="J10" s="5">
        <v>9</v>
      </c>
      <c r="K10" s="5">
        <f t="shared" si="0"/>
        <v>14</v>
      </c>
      <c r="L10" s="5">
        <v>7</v>
      </c>
      <c r="M10" s="44">
        <v>0</v>
      </c>
      <c r="N10" s="35"/>
      <c r="O10" s="35"/>
      <c r="P10" s="35"/>
    </row>
    <row r="11" spans="1:16" ht="12.75">
      <c r="A11" s="35"/>
      <c r="B11" s="63" t="s">
        <v>56</v>
      </c>
      <c r="C11" s="53" t="s">
        <v>95</v>
      </c>
      <c r="D11" s="53" t="s">
        <v>47</v>
      </c>
      <c r="E11" s="53">
        <v>3.1</v>
      </c>
      <c r="F11" s="53">
        <v>4</v>
      </c>
      <c r="G11" s="53">
        <v>6</v>
      </c>
      <c r="H11" s="53">
        <v>3</v>
      </c>
      <c r="I11" s="53">
        <v>3</v>
      </c>
      <c r="J11" s="53">
        <v>8</v>
      </c>
      <c r="K11" s="53">
        <f t="shared" si="0"/>
        <v>14</v>
      </c>
      <c r="L11" s="53">
        <v>8</v>
      </c>
      <c r="M11" s="55">
        <v>0</v>
      </c>
      <c r="N11" s="35"/>
      <c r="O11" s="35"/>
      <c r="P11" s="35"/>
    </row>
    <row r="12" spans="1:16" ht="13.5" thickBot="1">
      <c r="A12" s="35"/>
      <c r="B12" s="12" t="s">
        <v>56</v>
      </c>
      <c r="C12" s="13" t="s">
        <v>75</v>
      </c>
      <c r="D12" s="13" t="s">
        <v>52</v>
      </c>
      <c r="E12" s="13">
        <v>1</v>
      </c>
      <c r="F12" s="13">
        <v>10</v>
      </c>
      <c r="G12" s="13">
        <v>8</v>
      </c>
      <c r="H12" s="13">
        <v>3.5</v>
      </c>
      <c r="I12" s="13">
        <v>8</v>
      </c>
      <c r="J12" s="13">
        <v>7</v>
      </c>
      <c r="K12" s="13">
        <f t="shared" si="0"/>
        <v>15</v>
      </c>
      <c r="L12" s="13">
        <v>9</v>
      </c>
      <c r="M12" s="45">
        <v>0</v>
      </c>
      <c r="N12" s="35"/>
      <c r="O12" s="35"/>
      <c r="P12" s="35"/>
    </row>
    <row r="13" spans="1:15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ht="12.75">
      <c r="A25" s="35"/>
    </row>
  </sheetData>
  <sheetProtection/>
  <mergeCells count="1">
    <mergeCell ref="B2:M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12" sqref="B12:M12"/>
    </sheetView>
  </sheetViews>
  <sheetFormatPr defaultColWidth="9.140625" defaultRowHeight="12.75"/>
  <cols>
    <col min="2" max="2" width="8.28125" style="0" customWidth="1"/>
    <col min="3" max="3" width="9.28125" style="0" bestFit="1" customWidth="1"/>
    <col min="4" max="4" width="11.28125" style="0" bestFit="1" customWidth="1"/>
    <col min="5" max="5" width="15.140625" style="0" bestFit="1" customWidth="1"/>
    <col min="6" max="6" width="11.57421875" style="0" bestFit="1" customWidth="1"/>
    <col min="7" max="7" width="22.140625" style="0" bestFit="1" customWidth="1"/>
    <col min="8" max="8" width="15.140625" style="0" bestFit="1" customWidth="1"/>
    <col min="9" max="9" width="11.57421875" style="0" bestFit="1" customWidth="1"/>
    <col min="10" max="10" width="22.140625" style="0" bestFit="1" customWidth="1"/>
    <col min="11" max="11" width="20.140625" style="0" bestFit="1" customWidth="1"/>
    <col min="12" max="12" width="19.28125" style="0" bestFit="1" customWidth="1"/>
    <col min="13" max="13" width="9.8515625" style="0" bestFit="1" customWidth="1"/>
  </cols>
  <sheetData>
    <row r="1" spans="1:16" ht="13.5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>
      <c r="A2" s="35"/>
      <c r="B2" s="76" t="s">
        <v>133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3"/>
      <c r="N2" s="35"/>
      <c r="O2" s="35"/>
      <c r="P2" s="35"/>
    </row>
    <row r="3" spans="1:16" ht="16.5" thickBot="1">
      <c r="A3" s="35"/>
      <c r="B3" s="32" t="s">
        <v>85</v>
      </c>
      <c r="C3" s="33" t="s">
        <v>86</v>
      </c>
      <c r="D3" s="33" t="s">
        <v>87</v>
      </c>
      <c r="E3" s="33" t="s">
        <v>88</v>
      </c>
      <c r="F3" s="33" t="s">
        <v>122</v>
      </c>
      <c r="G3" s="33" t="s">
        <v>123</v>
      </c>
      <c r="H3" s="33" t="s">
        <v>88</v>
      </c>
      <c r="I3" s="33" t="s">
        <v>122</v>
      </c>
      <c r="J3" s="33" t="s">
        <v>124</v>
      </c>
      <c r="K3" s="33" t="s">
        <v>125</v>
      </c>
      <c r="L3" s="33" t="s">
        <v>126</v>
      </c>
      <c r="M3" s="42" t="s">
        <v>134</v>
      </c>
      <c r="N3" s="35"/>
      <c r="O3" s="35"/>
      <c r="P3" s="35"/>
    </row>
    <row r="4" spans="1:16" ht="12.75">
      <c r="A4" s="35"/>
      <c r="B4" s="25" t="s">
        <v>108</v>
      </c>
      <c r="C4" s="26" t="s">
        <v>51</v>
      </c>
      <c r="D4" s="26" t="s">
        <v>52</v>
      </c>
      <c r="E4" s="26">
        <v>7.8</v>
      </c>
      <c r="F4" s="26">
        <v>15</v>
      </c>
      <c r="G4" s="26">
        <v>3</v>
      </c>
      <c r="H4" s="26">
        <v>23.4</v>
      </c>
      <c r="I4" s="26">
        <v>45</v>
      </c>
      <c r="J4" s="26">
        <v>1</v>
      </c>
      <c r="K4" s="26">
        <f aca="true" t="shared" si="0" ref="K4:K12">SUM(G4,J4)</f>
        <v>4</v>
      </c>
      <c r="L4" s="26">
        <v>1</v>
      </c>
      <c r="M4" s="43">
        <v>15</v>
      </c>
      <c r="N4" s="35"/>
      <c r="O4" s="35"/>
      <c r="P4" s="35"/>
    </row>
    <row r="5" spans="1:16" ht="12.75">
      <c r="A5" s="35"/>
      <c r="B5" s="11" t="s">
        <v>108</v>
      </c>
      <c r="C5" s="5" t="s">
        <v>49</v>
      </c>
      <c r="D5" s="5" t="s">
        <v>50</v>
      </c>
      <c r="E5" s="5">
        <v>8.3</v>
      </c>
      <c r="F5" s="5">
        <v>29</v>
      </c>
      <c r="G5" s="5">
        <v>2</v>
      </c>
      <c r="H5" s="5">
        <v>16</v>
      </c>
      <c r="I5" s="5">
        <v>52</v>
      </c>
      <c r="J5" s="5">
        <v>2</v>
      </c>
      <c r="K5" s="5">
        <f t="shared" si="0"/>
        <v>4</v>
      </c>
      <c r="L5" s="5">
        <v>2</v>
      </c>
      <c r="M5" s="44">
        <v>10</v>
      </c>
      <c r="N5" s="35"/>
      <c r="O5" s="35"/>
      <c r="P5" s="35"/>
    </row>
    <row r="6" spans="1:16" ht="12.75">
      <c r="A6" s="35"/>
      <c r="B6" s="11" t="s">
        <v>108</v>
      </c>
      <c r="C6" s="5" t="s">
        <v>35</v>
      </c>
      <c r="D6" s="5" t="s">
        <v>27</v>
      </c>
      <c r="E6" s="5">
        <v>12.1</v>
      </c>
      <c r="F6" s="5">
        <v>31</v>
      </c>
      <c r="G6" s="5">
        <v>1</v>
      </c>
      <c r="H6" s="5">
        <v>11.6</v>
      </c>
      <c r="I6" s="5">
        <v>30</v>
      </c>
      <c r="J6" s="5">
        <v>5</v>
      </c>
      <c r="K6" s="5">
        <f t="shared" si="0"/>
        <v>6</v>
      </c>
      <c r="L6" s="5">
        <v>3</v>
      </c>
      <c r="M6" s="44">
        <v>5</v>
      </c>
      <c r="N6" s="35"/>
      <c r="O6" s="35"/>
      <c r="P6" s="35"/>
    </row>
    <row r="7" spans="1:16" ht="12.75">
      <c r="A7" s="35"/>
      <c r="B7" s="11" t="s">
        <v>108</v>
      </c>
      <c r="C7" s="5" t="s">
        <v>39</v>
      </c>
      <c r="D7" s="5" t="s">
        <v>29</v>
      </c>
      <c r="E7" s="5">
        <v>4.6</v>
      </c>
      <c r="F7" s="5">
        <v>9</v>
      </c>
      <c r="G7" s="5">
        <v>5</v>
      </c>
      <c r="H7" s="5">
        <v>12</v>
      </c>
      <c r="I7" s="5">
        <v>21</v>
      </c>
      <c r="J7" s="5">
        <v>4</v>
      </c>
      <c r="K7" s="5">
        <f t="shared" si="0"/>
        <v>9</v>
      </c>
      <c r="L7" s="5">
        <v>4</v>
      </c>
      <c r="M7" s="44">
        <v>0</v>
      </c>
      <c r="N7" s="35"/>
      <c r="O7" s="35"/>
      <c r="P7" s="35"/>
    </row>
    <row r="8" spans="1:16" ht="12.75">
      <c r="A8" s="35"/>
      <c r="B8" s="11" t="s">
        <v>108</v>
      </c>
      <c r="C8" s="5" t="s">
        <v>100</v>
      </c>
      <c r="D8" s="5" t="s">
        <v>31</v>
      </c>
      <c r="E8" s="5">
        <v>4.3</v>
      </c>
      <c r="F8" s="5">
        <v>7</v>
      </c>
      <c r="G8" s="5">
        <v>6</v>
      </c>
      <c r="H8" s="5">
        <v>12.2</v>
      </c>
      <c r="I8" s="5">
        <v>14</v>
      </c>
      <c r="J8" s="5">
        <v>3</v>
      </c>
      <c r="K8" s="5">
        <f t="shared" si="0"/>
        <v>9</v>
      </c>
      <c r="L8" s="5">
        <v>5</v>
      </c>
      <c r="M8" s="44">
        <v>0</v>
      </c>
      <c r="N8" s="35"/>
      <c r="O8" s="35"/>
      <c r="P8" s="35"/>
    </row>
    <row r="9" spans="1:16" ht="12.75">
      <c r="A9" s="35"/>
      <c r="B9" s="63" t="s">
        <v>108</v>
      </c>
      <c r="C9" s="53" t="s">
        <v>34</v>
      </c>
      <c r="D9" s="53" t="s">
        <v>68</v>
      </c>
      <c r="E9" s="53">
        <v>5.1</v>
      </c>
      <c r="F9" s="53">
        <v>6</v>
      </c>
      <c r="G9" s="53">
        <v>4</v>
      </c>
      <c r="H9" s="53">
        <v>4.4</v>
      </c>
      <c r="I9" s="53">
        <v>8</v>
      </c>
      <c r="J9" s="53">
        <v>8</v>
      </c>
      <c r="K9" s="53">
        <f t="shared" si="0"/>
        <v>12</v>
      </c>
      <c r="L9" s="53">
        <v>6</v>
      </c>
      <c r="M9" s="55">
        <v>0</v>
      </c>
      <c r="N9" s="35"/>
      <c r="O9" s="35"/>
      <c r="P9" s="35"/>
    </row>
    <row r="10" spans="1:16" ht="12.75">
      <c r="A10" s="35"/>
      <c r="B10" s="11" t="s">
        <v>108</v>
      </c>
      <c r="C10" s="5" t="s">
        <v>65</v>
      </c>
      <c r="D10" s="5" t="s">
        <v>24</v>
      </c>
      <c r="E10" s="5">
        <v>1.7</v>
      </c>
      <c r="F10" s="5">
        <v>8</v>
      </c>
      <c r="G10" s="5">
        <v>8</v>
      </c>
      <c r="H10" s="5">
        <v>11.1</v>
      </c>
      <c r="I10" s="5">
        <v>21</v>
      </c>
      <c r="J10" s="5">
        <v>6</v>
      </c>
      <c r="K10" s="5">
        <f t="shared" si="0"/>
        <v>14</v>
      </c>
      <c r="L10" s="5">
        <v>7</v>
      </c>
      <c r="M10" s="44">
        <v>0</v>
      </c>
      <c r="N10" s="35"/>
      <c r="O10" s="35"/>
      <c r="P10" s="35"/>
    </row>
    <row r="11" spans="1:16" ht="12.75">
      <c r="A11" s="35"/>
      <c r="B11" s="11" t="s">
        <v>108</v>
      </c>
      <c r="C11" s="5" t="s">
        <v>101</v>
      </c>
      <c r="D11" s="5" t="s">
        <v>45</v>
      </c>
      <c r="E11" s="5">
        <v>1</v>
      </c>
      <c r="F11" s="5">
        <v>1</v>
      </c>
      <c r="G11" s="5">
        <v>9</v>
      </c>
      <c r="H11" s="5">
        <v>6.3</v>
      </c>
      <c r="I11" s="5">
        <v>18</v>
      </c>
      <c r="J11" s="5">
        <v>7</v>
      </c>
      <c r="K11" s="5">
        <f t="shared" si="0"/>
        <v>16</v>
      </c>
      <c r="L11" s="5">
        <v>8</v>
      </c>
      <c r="M11" s="44">
        <v>0</v>
      </c>
      <c r="N11" s="35"/>
      <c r="O11" s="35"/>
      <c r="P11" s="35"/>
    </row>
    <row r="12" spans="1:16" ht="13.5" thickBot="1">
      <c r="A12" s="35"/>
      <c r="B12" s="64" t="s">
        <v>108</v>
      </c>
      <c r="C12" s="65" t="s">
        <v>62</v>
      </c>
      <c r="D12" s="65" t="s">
        <v>47</v>
      </c>
      <c r="E12" s="65">
        <v>2.4</v>
      </c>
      <c r="F12" s="65">
        <v>6</v>
      </c>
      <c r="G12" s="65">
        <v>7</v>
      </c>
      <c r="H12" s="65">
        <v>1.1</v>
      </c>
      <c r="I12" s="65">
        <v>2</v>
      </c>
      <c r="J12" s="65">
        <v>9</v>
      </c>
      <c r="K12" s="65">
        <f t="shared" si="0"/>
        <v>16</v>
      </c>
      <c r="L12" s="65">
        <v>9</v>
      </c>
      <c r="M12" s="66">
        <v>0</v>
      </c>
      <c r="N12" s="35"/>
      <c r="O12" s="35"/>
      <c r="P12" s="35"/>
    </row>
    <row r="13" spans="1:15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ht="12.75">
      <c r="A25" s="35"/>
    </row>
  </sheetData>
  <sheetProtection/>
  <mergeCells count="1"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X28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9.140625" style="35" customWidth="1"/>
    <col min="2" max="2" width="11.28125" style="0" bestFit="1" customWidth="1"/>
    <col min="3" max="3" width="8.140625" style="0" bestFit="1" customWidth="1"/>
    <col min="4" max="6" width="8.28125" style="0" bestFit="1" customWidth="1"/>
    <col min="7" max="7" width="7.57421875" style="0" bestFit="1" customWidth="1"/>
    <col min="8" max="8" width="20.421875" style="0" bestFit="1" customWidth="1"/>
    <col min="9" max="9" width="8.140625" style="0" bestFit="1" customWidth="1"/>
    <col min="10" max="12" width="8.28125" style="0" bestFit="1" customWidth="1"/>
    <col min="13" max="13" width="12.8515625" style="0" bestFit="1" customWidth="1"/>
    <col min="14" max="14" width="20.140625" style="0" bestFit="1" customWidth="1"/>
    <col min="15" max="15" width="20.28125" style="0" bestFit="1" customWidth="1"/>
    <col min="16" max="16" width="23.7109375" style="0" bestFit="1" customWidth="1"/>
  </cols>
  <sheetData>
    <row r="1" spans="2:24" ht="13.5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X1" s="35"/>
    </row>
    <row r="2" spans="2:22" ht="15.75">
      <c r="B2" s="78" t="s">
        <v>109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1"/>
      <c r="Q2" s="35"/>
      <c r="R2" s="35"/>
      <c r="S2" s="35"/>
      <c r="T2" s="35"/>
      <c r="U2" s="35"/>
      <c r="V2" s="35"/>
    </row>
    <row r="3" spans="2:22" ht="16.5" thickBot="1">
      <c r="B3" s="32" t="s">
        <v>92</v>
      </c>
      <c r="C3" s="33" t="s">
        <v>110</v>
      </c>
      <c r="D3" s="33" t="s">
        <v>111</v>
      </c>
      <c r="E3" s="33" t="s">
        <v>112</v>
      </c>
      <c r="F3" s="33" t="s">
        <v>113</v>
      </c>
      <c r="G3" s="33" t="s">
        <v>43</v>
      </c>
      <c r="H3" s="33" t="s">
        <v>114</v>
      </c>
      <c r="I3" s="33" t="s">
        <v>115</v>
      </c>
      <c r="J3" s="33" t="s">
        <v>116</v>
      </c>
      <c r="K3" s="33" t="s">
        <v>117</v>
      </c>
      <c r="L3" s="33" t="s">
        <v>118</v>
      </c>
      <c r="M3" s="33" t="s">
        <v>119</v>
      </c>
      <c r="N3" s="33" t="s">
        <v>120</v>
      </c>
      <c r="O3" s="33" t="s">
        <v>121</v>
      </c>
      <c r="P3" s="34" t="s">
        <v>102</v>
      </c>
      <c r="Q3" s="35"/>
      <c r="R3" s="35"/>
      <c r="S3" s="35"/>
      <c r="T3" s="35"/>
      <c r="U3" s="35"/>
      <c r="V3" s="35"/>
    </row>
    <row r="4" spans="2:22" ht="12.75">
      <c r="B4" s="22" t="s">
        <v>70</v>
      </c>
      <c r="C4" s="28">
        <v>1</v>
      </c>
      <c r="D4" s="28">
        <v>1</v>
      </c>
      <c r="E4" s="28">
        <v>1</v>
      </c>
      <c r="F4" s="28">
        <v>6</v>
      </c>
      <c r="G4" s="28">
        <f aca="true" t="shared" si="0" ref="G4:G12">SUM(C4:F4)</f>
        <v>9</v>
      </c>
      <c r="H4" s="38">
        <v>1</v>
      </c>
      <c r="I4" s="28">
        <v>9</v>
      </c>
      <c r="J4" s="28">
        <v>1</v>
      </c>
      <c r="K4" s="28">
        <v>2</v>
      </c>
      <c r="L4" s="28">
        <v>4</v>
      </c>
      <c r="M4" s="28">
        <f aca="true" t="shared" si="1" ref="M4:M12">SUM(I4:L4)</f>
        <v>16</v>
      </c>
      <c r="N4" s="28">
        <v>1</v>
      </c>
      <c r="O4" s="28">
        <f aca="true" t="shared" si="2" ref="O4:O12">SUM(G4,M4)</f>
        <v>25</v>
      </c>
      <c r="P4" s="29">
        <v>1</v>
      </c>
      <c r="Q4" s="35"/>
      <c r="R4" s="35"/>
      <c r="S4" s="35"/>
      <c r="T4" s="35"/>
      <c r="U4" s="35"/>
      <c r="V4" s="35"/>
    </row>
    <row r="5" spans="2:22" ht="12.75">
      <c r="B5" s="6" t="s">
        <v>50</v>
      </c>
      <c r="C5" s="2">
        <v>2</v>
      </c>
      <c r="D5" s="2">
        <v>2</v>
      </c>
      <c r="E5" s="2">
        <v>8</v>
      </c>
      <c r="F5" s="2">
        <v>5</v>
      </c>
      <c r="G5" s="2">
        <f t="shared" si="0"/>
        <v>17</v>
      </c>
      <c r="H5" s="3">
        <v>3</v>
      </c>
      <c r="I5" s="2">
        <v>6</v>
      </c>
      <c r="J5" s="2">
        <v>2</v>
      </c>
      <c r="K5" s="2">
        <v>7</v>
      </c>
      <c r="L5" s="2">
        <v>2</v>
      </c>
      <c r="M5" s="2">
        <f t="shared" si="1"/>
        <v>17</v>
      </c>
      <c r="N5" s="3">
        <v>2</v>
      </c>
      <c r="O5" s="2">
        <f t="shared" si="2"/>
        <v>34</v>
      </c>
      <c r="P5" s="37" t="s">
        <v>105</v>
      </c>
      <c r="Q5" s="35"/>
      <c r="R5" s="35"/>
      <c r="S5" s="35"/>
      <c r="T5" s="35"/>
      <c r="U5" s="35"/>
      <c r="V5" s="35"/>
    </row>
    <row r="6" spans="2:22" ht="12.75">
      <c r="B6" s="56" t="s">
        <v>68</v>
      </c>
      <c r="C6" s="52">
        <v>6</v>
      </c>
      <c r="D6" s="52">
        <v>3</v>
      </c>
      <c r="E6" s="52">
        <v>5</v>
      </c>
      <c r="F6" s="52">
        <v>1</v>
      </c>
      <c r="G6" s="52">
        <f t="shared" si="0"/>
        <v>15</v>
      </c>
      <c r="H6" s="52">
        <v>2</v>
      </c>
      <c r="I6" s="52">
        <v>3</v>
      </c>
      <c r="J6" s="52">
        <v>7</v>
      </c>
      <c r="K6" s="52">
        <v>3</v>
      </c>
      <c r="L6" s="52">
        <v>6</v>
      </c>
      <c r="M6" s="52">
        <f t="shared" si="1"/>
        <v>19</v>
      </c>
      <c r="N6" s="52">
        <v>3.5</v>
      </c>
      <c r="O6" s="52">
        <f t="shared" si="2"/>
        <v>34</v>
      </c>
      <c r="P6" s="67" t="s">
        <v>105</v>
      </c>
      <c r="Q6" s="35"/>
      <c r="R6" s="35"/>
      <c r="S6" s="35"/>
      <c r="T6" s="35"/>
      <c r="U6" s="35"/>
      <c r="V6" s="35"/>
    </row>
    <row r="7" spans="2:22" ht="12.75">
      <c r="B7" s="6" t="s">
        <v>27</v>
      </c>
      <c r="C7" s="2">
        <v>3</v>
      </c>
      <c r="D7" s="2">
        <v>4</v>
      </c>
      <c r="E7" s="2">
        <v>9</v>
      </c>
      <c r="F7" s="2">
        <v>2</v>
      </c>
      <c r="G7" s="2">
        <f t="shared" si="0"/>
        <v>18</v>
      </c>
      <c r="H7" s="3">
        <v>4</v>
      </c>
      <c r="I7" s="2">
        <v>5</v>
      </c>
      <c r="J7" s="2">
        <v>8</v>
      </c>
      <c r="K7" s="2">
        <v>5</v>
      </c>
      <c r="L7" s="2">
        <v>3</v>
      </c>
      <c r="M7" s="2">
        <f t="shared" si="1"/>
        <v>21</v>
      </c>
      <c r="N7" s="2">
        <v>6</v>
      </c>
      <c r="O7" s="2">
        <f t="shared" si="2"/>
        <v>39</v>
      </c>
      <c r="P7" s="17">
        <v>4</v>
      </c>
      <c r="Q7" s="35"/>
      <c r="R7" s="35"/>
      <c r="S7" s="35"/>
      <c r="T7" s="35"/>
      <c r="U7" s="35"/>
      <c r="V7" s="35"/>
    </row>
    <row r="8" spans="2:22" ht="12.75">
      <c r="B8" s="6" t="s">
        <v>45</v>
      </c>
      <c r="C8" s="2">
        <v>8</v>
      </c>
      <c r="D8" s="2">
        <v>7</v>
      </c>
      <c r="E8" s="2">
        <v>2</v>
      </c>
      <c r="F8" s="2">
        <v>4</v>
      </c>
      <c r="G8" s="2">
        <f t="shared" si="0"/>
        <v>21</v>
      </c>
      <c r="H8" s="3">
        <v>5</v>
      </c>
      <c r="I8" s="2">
        <v>2</v>
      </c>
      <c r="J8" s="2">
        <v>5</v>
      </c>
      <c r="K8" s="2">
        <v>4</v>
      </c>
      <c r="L8" s="2">
        <v>8</v>
      </c>
      <c r="M8" s="2">
        <f t="shared" si="1"/>
        <v>19</v>
      </c>
      <c r="N8" s="2">
        <v>3.5</v>
      </c>
      <c r="O8" s="2">
        <f t="shared" si="2"/>
        <v>40</v>
      </c>
      <c r="P8" s="17">
        <v>5</v>
      </c>
      <c r="Q8" s="35"/>
      <c r="R8" s="35"/>
      <c r="S8" s="35"/>
      <c r="T8" s="35"/>
      <c r="U8" s="35"/>
      <c r="V8" s="35"/>
    </row>
    <row r="9" spans="2:22" ht="12.75">
      <c r="B9" s="6" t="s">
        <v>52</v>
      </c>
      <c r="C9" s="2">
        <v>5</v>
      </c>
      <c r="D9" s="2">
        <v>6</v>
      </c>
      <c r="E9" s="2">
        <v>6</v>
      </c>
      <c r="F9" s="2">
        <v>7</v>
      </c>
      <c r="G9" s="2">
        <f t="shared" si="0"/>
        <v>24</v>
      </c>
      <c r="H9" s="3">
        <v>6</v>
      </c>
      <c r="I9" s="2">
        <v>4</v>
      </c>
      <c r="J9" s="2">
        <v>6</v>
      </c>
      <c r="K9" s="2">
        <v>9</v>
      </c>
      <c r="L9" s="2">
        <v>1</v>
      </c>
      <c r="M9" s="2">
        <f t="shared" si="1"/>
        <v>20</v>
      </c>
      <c r="N9" s="2">
        <v>5</v>
      </c>
      <c r="O9" s="2">
        <f t="shared" si="2"/>
        <v>44</v>
      </c>
      <c r="P9" s="17">
        <v>6</v>
      </c>
      <c r="Q9" s="35"/>
      <c r="R9" s="35"/>
      <c r="S9" s="35"/>
      <c r="T9" s="35"/>
      <c r="U9" s="35"/>
      <c r="V9" s="35"/>
    </row>
    <row r="10" spans="2:22" ht="12.75">
      <c r="B10" s="6" t="s">
        <v>31</v>
      </c>
      <c r="C10" s="2">
        <v>9</v>
      </c>
      <c r="D10" s="2">
        <v>9</v>
      </c>
      <c r="E10" s="2">
        <v>3</v>
      </c>
      <c r="F10" s="2">
        <v>3</v>
      </c>
      <c r="G10" s="2">
        <f t="shared" si="0"/>
        <v>24</v>
      </c>
      <c r="H10" s="3">
        <v>7</v>
      </c>
      <c r="I10" s="2">
        <v>8</v>
      </c>
      <c r="J10" s="2">
        <v>9</v>
      </c>
      <c r="K10" s="2">
        <v>1</v>
      </c>
      <c r="L10" s="2">
        <v>5</v>
      </c>
      <c r="M10" s="2">
        <f t="shared" si="1"/>
        <v>23</v>
      </c>
      <c r="N10" s="2">
        <v>8.5</v>
      </c>
      <c r="O10" s="2">
        <f t="shared" si="2"/>
        <v>47</v>
      </c>
      <c r="P10" s="17">
        <v>7</v>
      </c>
      <c r="Q10" s="35"/>
      <c r="R10" s="35"/>
      <c r="S10" s="35"/>
      <c r="T10" s="35"/>
      <c r="U10" s="35"/>
      <c r="V10" s="35"/>
    </row>
    <row r="11" spans="2:22" ht="12.75">
      <c r="B11" s="6" t="s">
        <v>24</v>
      </c>
      <c r="C11" s="2">
        <v>4</v>
      </c>
      <c r="D11" s="2">
        <v>8</v>
      </c>
      <c r="E11" s="2">
        <v>4</v>
      </c>
      <c r="F11" s="2">
        <v>9</v>
      </c>
      <c r="G11" s="2">
        <f t="shared" si="0"/>
        <v>25</v>
      </c>
      <c r="H11" s="3">
        <v>8</v>
      </c>
      <c r="I11" s="2">
        <v>7</v>
      </c>
      <c r="J11" s="2">
        <v>3</v>
      </c>
      <c r="K11" s="2">
        <v>6</v>
      </c>
      <c r="L11" s="2">
        <v>7</v>
      </c>
      <c r="M11" s="2">
        <f t="shared" si="1"/>
        <v>23</v>
      </c>
      <c r="N11" s="2">
        <v>8.5</v>
      </c>
      <c r="O11" s="2">
        <f t="shared" si="2"/>
        <v>48</v>
      </c>
      <c r="P11" s="17">
        <v>8</v>
      </c>
      <c r="Q11" s="35"/>
      <c r="R11" s="35"/>
      <c r="S11" s="35"/>
      <c r="T11" s="35"/>
      <c r="U11" s="35"/>
      <c r="V11" s="35"/>
    </row>
    <row r="12" spans="2:22" ht="13.5" thickBot="1">
      <c r="B12" s="68" t="s">
        <v>47</v>
      </c>
      <c r="C12" s="69">
        <v>7</v>
      </c>
      <c r="D12" s="69">
        <v>5</v>
      </c>
      <c r="E12" s="69">
        <v>7</v>
      </c>
      <c r="F12" s="69">
        <v>8</v>
      </c>
      <c r="G12" s="69">
        <f t="shared" si="0"/>
        <v>27</v>
      </c>
      <c r="H12" s="69">
        <v>9</v>
      </c>
      <c r="I12" s="69">
        <v>1</v>
      </c>
      <c r="J12" s="69">
        <v>4</v>
      </c>
      <c r="K12" s="69">
        <v>8</v>
      </c>
      <c r="L12" s="69">
        <v>9</v>
      </c>
      <c r="M12" s="69">
        <f t="shared" si="1"/>
        <v>22</v>
      </c>
      <c r="N12" s="69">
        <v>7</v>
      </c>
      <c r="O12" s="69">
        <f t="shared" si="2"/>
        <v>49</v>
      </c>
      <c r="P12" s="70">
        <v>9</v>
      </c>
      <c r="Q12" s="35"/>
      <c r="R12" s="35"/>
      <c r="S12" s="35"/>
      <c r="T12" s="35"/>
      <c r="U12" s="35"/>
      <c r="V12" s="35"/>
    </row>
    <row r="13" spans="2:22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2:22" ht="12.7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2:22" ht="12.75">
      <c r="B15" s="35"/>
      <c r="C15" s="35"/>
      <c r="D15" s="39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2:22" ht="12.75">
      <c r="B16" s="35"/>
      <c r="C16" s="35"/>
      <c r="D16" s="39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2:22" ht="12.75">
      <c r="B17" s="35"/>
      <c r="C17" s="35"/>
      <c r="D17" s="39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2:22" ht="12.75">
      <c r="B18" s="35"/>
      <c r="C18" s="35"/>
      <c r="D18" s="39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2:17" ht="12.75">
      <c r="B19" s="35"/>
      <c r="C19" s="35"/>
      <c r="D19" s="39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2:17" ht="12.75">
      <c r="B20" s="35"/>
      <c r="C20" s="35"/>
      <c r="D20" s="39"/>
      <c r="E20" s="35"/>
      <c r="F20" s="35"/>
      <c r="G20" s="35"/>
      <c r="H20" s="35"/>
      <c r="I20" s="35"/>
      <c r="J20" s="35"/>
      <c r="K20" s="35"/>
      <c r="L20" s="36"/>
      <c r="M20" s="35"/>
      <c r="N20" s="35"/>
      <c r="O20" s="35"/>
      <c r="P20" s="35"/>
      <c r="Q20" s="35"/>
    </row>
    <row r="21" spans="2:17" ht="12.75">
      <c r="B21" s="35"/>
      <c r="C21" s="35"/>
      <c r="D21" s="39"/>
      <c r="E21" s="35"/>
      <c r="F21" s="35"/>
      <c r="G21" s="35"/>
      <c r="H21" s="35"/>
      <c r="I21" s="35"/>
      <c r="J21" s="35"/>
      <c r="K21" s="35"/>
      <c r="L21" s="36"/>
      <c r="M21" s="35"/>
      <c r="N21" s="35"/>
      <c r="O21" s="35"/>
      <c r="P21" s="35"/>
      <c r="Q21" s="35"/>
    </row>
    <row r="22" spans="2:17" ht="12.75">
      <c r="B22" s="35"/>
      <c r="C22" s="35"/>
      <c r="D22" s="39"/>
      <c r="E22" s="35"/>
      <c r="F22" s="35"/>
      <c r="G22" s="35"/>
      <c r="H22" s="35"/>
      <c r="I22" s="35"/>
      <c r="J22" s="35"/>
      <c r="K22" s="35"/>
      <c r="L22" s="36"/>
      <c r="M22" s="35"/>
      <c r="N22" s="35"/>
      <c r="O22" s="35"/>
      <c r="P22" s="35"/>
      <c r="Q22" s="35"/>
    </row>
    <row r="23" spans="3:12" ht="12.75">
      <c r="C23" s="35"/>
      <c r="D23" s="39"/>
      <c r="E23" s="35"/>
      <c r="F23" s="35"/>
      <c r="G23" s="35"/>
      <c r="L23" s="1"/>
    </row>
    <row r="24" spans="3:12" ht="12.75">
      <c r="C24" s="35"/>
      <c r="D24" s="35"/>
      <c r="E24" s="35"/>
      <c r="F24" s="35"/>
      <c r="G24" s="35"/>
      <c r="L24" s="1"/>
    </row>
    <row r="25" spans="3:12" ht="12.75">
      <c r="C25" s="35"/>
      <c r="D25" s="35"/>
      <c r="E25" s="35"/>
      <c r="F25" s="35"/>
      <c r="G25" s="35"/>
      <c r="L25" s="1"/>
    </row>
    <row r="26" spans="3:12" ht="12.75">
      <c r="C26" s="35"/>
      <c r="D26" s="35"/>
      <c r="E26" s="35"/>
      <c r="F26" s="35"/>
      <c r="G26" s="35"/>
      <c r="L26" s="1"/>
    </row>
    <row r="27" ht="12.75">
      <c r="L27" s="1"/>
    </row>
    <row r="28" ht="12.75">
      <c r="L28" s="1"/>
    </row>
  </sheetData>
  <sheetProtection/>
  <mergeCells count="1">
    <mergeCell ref="B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murphy</cp:lastModifiedBy>
  <cp:lastPrinted>2009-04-07T07:45:52Z</cp:lastPrinted>
  <dcterms:created xsi:type="dcterms:W3CDTF">2008-06-03T05:14:01Z</dcterms:created>
  <dcterms:modified xsi:type="dcterms:W3CDTF">2011-07-11T19:08:30Z</dcterms:modified>
  <cp:category/>
  <cp:version/>
  <cp:contentType/>
  <cp:contentStatus/>
</cp:coreProperties>
</file>