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1" activeTab="4"/>
  </bookViews>
  <sheets>
    <sheet name="  1.pretek I.kola-sektor A" sheetId="1" r:id="rId1"/>
    <sheet name="  1.pretek I.kola-sektor C" sheetId="2" r:id="rId2"/>
    <sheet name="  1.pretek I.kola-sektor B" sheetId="3" r:id="rId3"/>
    <sheet name="  1.pretek I.kola-sektor D" sheetId="4" r:id="rId4"/>
    <sheet name="Celkovo 1.pretek I.kola" sheetId="5" r:id="rId5"/>
  </sheets>
  <definedNames/>
  <calcPr fullCalcOnLoad="1"/>
</workbook>
</file>

<file path=xl/sharedStrings.xml><?xml version="1.0" encoding="utf-8"?>
<sst xmlns="http://schemas.openxmlformats.org/spreadsheetml/2006/main" count="352" uniqueCount="164">
  <si>
    <t>Meno, priezvisko pretekára</t>
  </si>
  <si>
    <t>MsO SRZ</t>
  </si>
  <si>
    <t>Body do ATP</t>
  </si>
  <si>
    <t>Body spolu</t>
  </si>
  <si>
    <t>Umiestnenie</t>
  </si>
  <si>
    <t>Počet bodov 1.č.</t>
  </si>
  <si>
    <t>Umiestnenie 1.č.</t>
  </si>
  <si>
    <t>Počet bodov 2.č.</t>
  </si>
  <si>
    <t>Umiestnenie 2.č.</t>
  </si>
  <si>
    <t>Súčet umiestnení</t>
  </si>
  <si>
    <t>Počet rýb 1.č.</t>
  </si>
  <si>
    <t>Počet rýb 2.č.</t>
  </si>
  <si>
    <t>Celkový počet bodov</t>
  </si>
  <si>
    <t>Celkový počet rýb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</si>
  <si>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</si>
  <si>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</si>
  <si>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</si>
  <si>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</si>
  <si>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</si>
  <si>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</si>
  <si>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</si>
  <si>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</si>
  <si>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</si>
  <si>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</si>
  <si>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</si>
  <si>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</si>
  <si>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</si>
  <si>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Umiestnenie CELKOM</t>
  </si>
  <si>
    <t>Čísla stanovísk</t>
  </si>
  <si>
    <t>Rasťo Šajdák</t>
  </si>
  <si>
    <t>A9</t>
  </si>
  <si>
    <t>A3</t>
  </si>
  <si>
    <t>B5</t>
  </si>
  <si>
    <t>B11</t>
  </si>
  <si>
    <t>Juraj Smatana</t>
  </si>
  <si>
    <t>Andrej Huliaček</t>
  </si>
  <si>
    <t>C9</t>
  </si>
  <si>
    <t>C3</t>
  </si>
  <si>
    <t>Juraj Václavík</t>
  </si>
  <si>
    <t>D4</t>
  </si>
  <si>
    <t>D10</t>
  </si>
  <si>
    <t>Púchov</t>
  </si>
  <si>
    <t>A8</t>
  </si>
  <si>
    <t>A2</t>
  </si>
  <si>
    <t>Peter Zachar</t>
  </si>
  <si>
    <t>Jaroslav Sámela</t>
  </si>
  <si>
    <t>B1</t>
  </si>
  <si>
    <t>B7</t>
  </si>
  <si>
    <t>Peter Pavlov</t>
  </si>
  <si>
    <t>C5</t>
  </si>
  <si>
    <t>C11</t>
  </si>
  <si>
    <t>D11</t>
  </si>
  <si>
    <t>Trenčín</t>
  </si>
  <si>
    <t>Mário Horník</t>
  </si>
  <si>
    <t>D12</t>
  </si>
  <si>
    <t>D6</t>
  </si>
  <si>
    <t>C2</t>
  </si>
  <si>
    <t>B2</t>
  </si>
  <si>
    <t>Rasťo Kuhajda</t>
  </si>
  <si>
    <t>A5</t>
  </si>
  <si>
    <t>A11</t>
  </si>
  <si>
    <t>B12</t>
  </si>
  <si>
    <t>B6</t>
  </si>
  <si>
    <t>David Maixner</t>
  </si>
  <si>
    <t>Piešťany A</t>
  </si>
  <si>
    <t>Juraj Mrázik</t>
  </si>
  <si>
    <t>C12</t>
  </si>
  <si>
    <t>C6</t>
  </si>
  <si>
    <t xml:space="preserve">D1 </t>
  </si>
  <si>
    <t>D7</t>
  </si>
  <si>
    <t>Peter Kozák</t>
  </si>
  <si>
    <t>Peter Hlavatý</t>
  </si>
  <si>
    <t>Žilina</t>
  </si>
  <si>
    <t>Lukáš Nekoranec</t>
  </si>
  <si>
    <t>Pavol Baďura</t>
  </si>
  <si>
    <t>C4</t>
  </si>
  <si>
    <t>C10</t>
  </si>
  <si>
    <t>D9</t>
  </si>
  <si>
    <t>D3</t>
  </si>
  <si>
    <t>Martin Forbák</t>
  </si>
  <si>
    <t>Tibor Nagy</t>
  </si>
  <si>
    <t>A4</t>
  </si>
  <si>
    <t>A10</t>
  </si>
  <si>
    <t>B10</t>
  </si>
  <si>
    <t>Želiezovce</t>
  </si>
  <si>
    <t>Miro Opavský</t>
  </si>
  <si>
    <t>B4</t>
  </si>
  <si>
    <t>A6</t>
  </si>
  <si>
    <t>Štefan Hegedus</t>
  </si>
  <si>
    <t>C1</t>
  </si>
  <si>
    <t>C7</t>
  </si>
  <si>
    <t>D1</t>
  </si>
  <si>
    <t>Martin Sykorčin</t>
  </si>
  <si>
    <t>D5</t>
  </si>
  <si>
    <t>Gabo Beňo</t>
  </si>
  <si>
    <t>A12</t>
  </si>
  <si>
    <t>Senec</t>
  </si>
  <si>
    <t>A1</t>
  </si>
  <si>
    <t>Laco Mlynarovič st.</t>
  </si>
  <si>
    <t>Fero Csemi</t>
  </si>
  <si>
    <t>Laco Mlynarovič ml.</t>
  </si>
  <si>
    <t>Peter Myšlavcev</t>
  </si>
  <si>
    <t>Vranov n.T.</t>
  </si>
  <si>
    <t xml:space="preserve">A7 </t>
  </si>
  <si>
    <t>Rišo Hatala</t>
  </si>
  <si>
    <t>B8</t>
  </si>
  <si>
    <t>Marian Mihok</t>
  </si>
  <si>
    <t>Ondrej Pavelko</t>
  </si>
  <si>
    <t>D2</t>
  </si>
  <si>
    <t>D8</t>
  </si>
  <si>
    <t>Miro Palúch</t>
  </si>
  <si>
    <t>Kysuca B</t>
  </si>
  <si>
    <t>Vlado Sloviak</t>
  </si>
  <si>
    <t>Ivan Chabada</t>
  </si>
  <si>
    <t>Andrej Rentka</t>
  </si>
  <si>
    <t>Vlasta Těšický</t>
  </si>
  <si>
    <t>Dubnica</t>
  </si>
  <si>
    <t>Jano Krásný</t>
  </si>
  <si>
    <t>Braňo Waldecker</t>
  </si>
  <si>
    <t>Peťo Klimovský</t>
  </si>
  <si>
    <t>Vlado Kožuškanič</t>
  </si>
  <si>
    <t>L.Mikuláš</t>
  </si>
  <si>
    <t>Stano Herceg</t>
  </si>
  <si>
    <t>Pavol Horňák</t>
  </si>
  <si>
    <t>Peťo Horňák</t>
  </si>
  <si>
    <t>Kysuca A</t>
  </si>
  <si>
    <t>Lukáš Hollý</t>
  </si>
  <si>
    <t>Julo Lacko</t>
  </si>
  <si>
    <t>B3</t>
  </si>
  <si>
    <t>B9</t>
  </si>
  <si>
    <t>Rasťo Hollý</t>
  </si>
  <si>
    <t>C8</t>
  </si>
  <si>
    <t>Palo Franc</t>
  </si>
  <si>
    <t>Majo Michalka</t>
  </si>
  <si>
    <t>Milan Lukačovič</t>
  </si>
  <si>
    <t>Andrej Babulík</t>
  </si>
  <si>
    <t>Jaro Petríček</t>
  </si>
  <si>
    <t>Piešťany B</t>
  </si>
  <si>
    <t>A7</t>
  </si>
  <si>
    <t>Rozhoduje</t>
  </si>
  <si>
    <t>Sektor A</t>
  </si>
  <si>
    <t>Sektor B</t>
  </si>
  <si>
    <t>Sektor C</t>
  </si>
  <si>
    <t>Sektor D</t>
  </si>
  <si>
    <t>Body spolu (súčet umiestnení A+B+C+D)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</si>
  <si>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</si>
  <si>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</si>
  <si>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</si>
  <si>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</si>
  <si>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</si>
  <si>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</si>
  <si>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</si>
  <si>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</si>
  <si>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</si>
  <si>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</si>
  <si>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4</t>
  </si>
  <si>
    <t>5</t>
  </si>
  <si>
    <t>6</t>
  </si>
  <si>
    <t>Celkový počet ryb</t>
  </si>
  <si>
    <t xml:space="preserve">1.pretek I.kola -sektor D   (LRU-Prívlač - I.liga, Svit 12.-13.5.2011)                                                                                                                                                                                </t>
  </si>
  <si>
    <t xml:space="preserve">1.pretek I.kola -sektor A   (LRU-Prívlač - I.liga, Svit 12.-13.5.2011)                                                                                                                                                                                </t>
  </si>
  <si>
    <t xml:space="preserve">1.pretek I.kola -sektor C   (LRU-Prívlač - I.liga, Svit 12.-13.5.2011)                                                                                                                                                                                </t>
  </si>
  <si>
    <t xml:space="preserve">1.pretek I.kola -sektor B   (LRU-Prívlač - I.liga, Svit 12.-13.5.2011)                                                                                                                                                                                </t>
  </si>
  <si>
    <t xml:space="preserve">Celkovo 1.pretek I.kola  (LRU-Prívlač - I.liga,  Svit 12.-13.5.2012)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</si>
</sst>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0" xfId="0" applyFont="1" applyFill="1" applyBorder="1" applyAlignment="1">
      <alignment horizontal="right"/>
    </xf>
    <xf numFmtId="0" fontId="8" fillId="34" borderId="21" xfId="0" applyFont="1" applyFill="1" applyBorder="1" applyAlignment="1">
      <alignment/>
    </xf>
    <xf numFmtId="180" fontId="8" fillId="35" borderId="15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right"/>
    </xf>
    <xf numFmtId="180" fontId="8" fillId="35" borderId="16" xfId="0" applyNumberFormat="1" applyFont="1" applyFill="1" applyBorder="1" applyAlignment="1">
      <alignment/>
    </xf>
    <xf numFmtId="0" fontId="3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34" borderId="2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3" fillId="37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9" fontId="2" fillId="37" borderId="15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right"/>
    </xf>
    <xf numFmtId="0" fontId="3" fillId="33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NumberFormat="1" applyFont="1" applyFill="1" applyBorder="1" applyAlignment="1">
      <alignment horizontal="right"/>
    </xf>
    <xf numFmtId="0" fontId="3" fillId="38" borderId="32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/>
    </xf>
    <xf numFmtId="180" fontId="8" fillId="38" borderId="33" xfId="0" applyNumberFormat="1" applyFont="1" applyFill="1" applyBorder="1" applyAlignment="1">
      <alignment/>
    </xf>
    <xf numFmtId="0" fontId="3" fillId="38" borderId="14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/>
    </xf>
    <xf numFmtId="0" fontId="5" fillId="38" borderId="18" xfId="0" applyFont="1" applyFill="1" applyBorder="1" applyAlignment="1">
      <alignment/>
    </xf>
    <xf numFmtId="0" fontId="5" fillId="38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5" zoomScaleNormal="85" zoomScalePageLayoutView="0" workbookViewId="0" topLeftCell="D1">
      <selection activeCell="D4" sqref="A4:IV4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27.00390625" style="0" customWidth="1"/>
    <col min="6" max="6" width="17.00390625" style="0" customWidth="1"/>
    <col min="7" max="8" width="11.421875" style="0" customWidth="1"/>
    <col min="9" max="9" width="12.28125" style="0" customWidth="1"/>
    <col min="10" max="11" width="11.421875" style="0" customWidth="1"/>
    <col min="12" max="12" width="12.421875" style="0" customWidth="1"/>
    <col min="13" max="13" width="11.421875" style="0" customWidth="1"/>
    <col min="14" max="14" width="12.28125" style="0" customWidth="1"/>
    <col min="15" max="15" width="11.421875" style="0" customWidth="1"/>
    <col min="16" max="16" width="13.28125" style="0" customWidth="1"/>
    <col min="17" max="17" width="12.421875" style="0" customWidth="1"/>
  </cols>
  <sheetData>
    <row r="1" ht="13.5" thickBot="1"/>
    <row r="2" spans="2:17" ht="60.75" customHeight="1" thickBot="1">
      <c r="B2" s="60" t="s">
        <v>160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0" customHeight="1" thickBot="1">
      <c r="B3" s="58" t="s">
        <v>28</v>
      </c>
      <c r="C3" s="59"/>
      <c r="D3" s="19" t="s">
        <v>0</v>
      </c>
      <c r="E3" s="19" t="s">
        <v>1</v>
      </c>
      <c r="F3" s="27" t="s">
        <v>139</v>
      </c>
      <c r="G3" s="20" t="s">
        <v>5</v>
      </c>
      <c r="H3" s="21" t="s">
        <v>10</v>
      </c>
      <c r="I3" s="22" t="s">
        <v>6</v>
      </c>
      <c r="J3" s="20" t="s">
        <v>7</v>
      </c>
      <c r="K3" s="21" t="s">
        <v>11</v>
      </c>
      <c r="L3" s="22" t="s">
        <v>8</v>
      </c>
      <c r="M3" s="23" t="s">
        <v>9</v>
      </c>
      <c r="N3" s="24" t="s">
        <v>12</v>
      </c>
      <c r="O3" s="25" t="s">
        <v>13</v>
      </c>
      <c r="P3" s="26" t="s">
        <v>27</v>
      </c>
      <c r="Q3" s="22" t="s">
        <v>2</v>
      </c>
    </row>
    <row r="4" spans="2:17" s="77" customFormat="1" ht="24.75" customHeight="1">
      <c r="B4" s="68" t="s">
        <v>30</v>
      </c>
      <c r="C4" s="73" t="s">
        <v>31</v>
      </c>
      <c r="D4" s="73" t="s">
        <v>29</v>
      </c>
      <c r="E4" s="73" t="s">
        <v>41</v>
      </c>
      <c r="F4" s="74" t="s">
        <v>128</v>
      </c>
      <c r="G4" s="68">
        <v>35</v>
      </c>
      <c r="H4" s="73">
        <v>35</v>
      </c>
      <c r="I4" s="69">
        <v>1</v>
      </c>
      <c r="J4" s="68">
        <v>9</v>
      </c>
      <c r="K4" s="73">
        <v>9</v>
      </c>
      <c r="L4" s="69">
        <v>6</v>
      </c>
      <c r="M4" s="70">
        <f>SUM(L4,I4)</f>
        <v>7</v>
      </c>
      <c r="N4" s="75">
        <f>SUM(J4,G4)</f>
        <v>44</v>
      </c>
      <c r="O4" s="76">
        <f>SUM(K4,H4)</f>
        <v>44</v>
      </c>
      <c r="P4" s="71">
        <v>2</v>
      </c>
      <c r="Q4" s="72">
        <v>45</v>
      </c>
    </row>
    <row r="5" spans="2:17" ht="24.75" customHeight="1">
      <c r="B5" s="1" t="s">
        <v>42</v>
      </c>
      <c r="C5" s="2" t="s">
        <v>43</v>
      </c>
      <c r="D5" s="2" t="s">
        <v>44</v>
      </c>
      <c r="E5" s="2" t="s">
        <v>52</v>
      </c>
      <c r="F5" s="28" t="s">
        <v>57</v>
      </c>
      <c r="G5" s="6">
        <v>22</v>
      </c>
      <c r="H5" s="2">
        <v>22</v>
      </c>
      <c r="I5" s="7">
        <v>4</v>
      </c>
      <c r="J5" s="6">
        <v>8</v>
      </c>
      <c r="K5" s="2">
        <v>8</v>
      </c>
      <c r="L5" s="7">
        <v>9</v>
      </c>
      <c r="M5" s="10">
        <f aca="true" t="shared" si="0" ref="M5:M15">SUM(L5,I5)</f>
        <v>13</v>
      </c>
      <c r="N5" s="5">
        <f aca="true" t="shared" si="1" ref="N5:N15">SUM(J5,G5)</f>
        <v>30</v>
      </c>
      <c r="O5" s="11">
        <f aca="true" t="shared" si="2" ref="O5:O15">SUM(K5,H5)</f>
        <v>30</v>
      </c>
      <c r="P5" s="13">
        <v>7</v>
      </c>
      <c r="Q5" s="16">
        <v>20</v>
      </c>
    </row>
    <row r="6" spans="2:17" ht="24.75" customHeight="1">
      <c r="B6" s="1" t="s">
        <v>59</v>
      </c>
      <c r="C6" s="2" t="s">
        <v>60</v>
      </c>
      <c r="D6" s="2" t="s">
        <v>58</v>
      </c>
      <c r="E6" s="2" t="s">
        <v>64</v>
      </c>
      <c r="F6" s="28" t="s">
        <v>33</v>
      </c>
      <c r="G6" s="6">
        <v>15</v>
      </c>
      <c r="H6" s="2">
        <v>15</v>
      </c>
      <c r="I6" s="7">
        <v>5</v>
      </c>
      <c r="J6" s="6">
        <v>8</v>
      </c>
      <c r="K6" s="2">
        <v>8</v>
      </c>
      <c r="L6" s="7">
        <v>9</v>
      </c>
      <c r="M6" s="10">
        <f t="shared" si="0"/>
        <v>14</v>
      </c>
      <c r="N6" s="5">
        <f t="shared" si="1"/>
        <v>23</v>
      </c>
      <c r="O6" s="11">
        <f t="shared" si="2"/>
        <v>23</v>
      </c>
      <c r="P6" s="13">
        <v>8</v>
      </c>
      <c r="Q6" s="16">
        <v>15</v>
      </c>
    </row>
    <row r="7" spans="2:17" ht="24.75" customHeight="1">
      <c r="B7" s="1" t="s">
        <v>60</v>
      </c>
      <c r="C7" s="2" t="s">
        <v>59</v>
      </c>
      <c r="D7" s="2" t="s">
        <v>71</v>
      </c>
      <c r="E7" s="2" t="s">
        <v>72</v>
      </c>
      <c r="F7" s="28" t="s">
        <v>32</v>
      </c>
      <c r="G7" s="6">
        <v>13</v>
      </c>
      <c r="H7" s="2">
        <v>13</v>
      </c>
      <c r="I7" s="7">
        <v>7</v>
      </c>
      <c r="J7" s="6">
        <v>13</v>
      </c>
      <c r="K7" s="2">
        <v>13</v>
      </c>
      <c r="L7" s="7">
        <v>3.5</v>
      </c>
      <c r="M7" s="10">
        <f t="shared" si="0"/>
        <v>10.5</v>
      </c>
      <c r="N7" s="5">
        <f t="shared" si="1"/>
        <v>26</v>
      </c>
      <c r="O7" s="11">
        <f t="shared" si="2"/>
        <v>26</v>
      </c>
      <c r="P7" s="13">
        <v>5</v>
      </c>
      <c r="Q7" s="16">
        <v>30</v>
      </c>
    </row>
    <row r="8" spans="2:17" ht="24.75" customHeight="1">
      <c r="B8" s="1" t="s">
        <v>81</v>
      </c>
      <c r="C8" s="2" t="s">
        <v>82</v>
      </c>
      <c r="D8" s="2" t="s">
        <v>80</v>
      </c>
      <c r="E8" s="2" t="s">
        <v>84</v>
      </c>
      <c r="F8" s="28" t="s">
        <v>83</v>
      </c>
      <c r="G8" s="6">
        <v>8</v>
      </c>
      <c r="H8" s="2">
        <v>8</v>
      </c>
      <c r="I8" s="7">
        <v>9</v>
      </c>
      <c r="J8" s="6">
        <v>16</v>
      </c>
      <c r="K8" s="2">
        <v>16</v>
      </c>
      <c r="L8" s="7">
        <v>1.5</v>
      </c>
      <c r="M8" s="10">
        <f t="shared" si="0"/>
        <v>10.5</v>
      </c>
      <c r="N8" s="5">
        <f t="shared" si="1"/>
        <v>24</v>
      </c>
      <c r="O8" s="11">
        <f t="shared" si="2"/>
        <v>24</v>
      </c>
      <c r="P8" s="13">
        <v>6</v>
      </c>
      <c r="Q8" s="16">
        <v>25</v>
      </c>
    </row>
    <row r="9" spans="2:17" ht="24.75" customHeight="1">
      <c r="B9" s="1" t="s">
        <v>87</v>
      </c>
      <c r="C9" s="2" t="s">
        <v>95</v>
      </c>
      <c r="D9" s="2" t="s">
        <v>94</v>
      </c>
      <c r="E9" s="2" t="s">
        <v>96</v>
      </c>
      <c r="F9" s="28" t="s">
        <v>61</v>
      </c>
      <c r="G9" s="6">
        <v>14</v>
      </c>
      <c r="H9" s="2">
        <v>14</v>
      </c>
      <c r="I9" s="7">
        <v>6</v>
      </c>
      <c r="J9" s="6">
        <v>13</v>
      </c>
      <c r="K9" s="2">
        <v>13</v>
      </c>
      <c r="L9" s="7">
        <v>3.5</v>
      </c>
      <c r="M9" s="10">
        <f t="shared" si="0"/>
        <v>9.5</v>
      </c>
      <c r="N9" s="5">
        <f t="shared" si="1"/>
        <v>27</v>
      </c>
      <c r="O9" s="11">
        <f t="shared" si="2"/>
        <v>27</v>
      </c>
      <c r="P9" s="13">
        <v>4</v>
      </c>
      <c r="Q9" s="16">
        <v>35</v>
      </c>
    </row>
    <row r="10" spans="2:17" ht="24.75" customHeight="1">
      <c r="B10" s="1" t="s">
        <v>103</v>
      </c>
      <c r="C10" s="2" t="s">
        <v>97</v>
      </c>
      <c r="D10" s="2" t="s">
        <v>101</v>
      </c>
      <c r="E10" s="2" t="s">
        <v>102</v>
      </c>
      <c r="F10" s="28" t="s">
        <v>46</v>
      </c>
      <c r="G10" s="6">
        <v>5</v>
      </c>
      <c r="H10" s="2">
        <v>5</v>
      </c>
      <c r="I10" s="7">
        <v>10.5</v>
      </c>
      <c r="J10" s="6">
        <v>2</v>
      </c>
      <c r="K10" s="2">
        <v>2</v>
      </c>
      <c r="L10" s="7">
        <v>12</v>
      </c>
      <c r="M10" s="10">
        <f t="shared" si="0"/>
        <v>22.5</v>
      </c>
      <c r="N10" s="5">
        <f t="shared" si="1"/>
        <v>7</v>
      </c>
      <c r="O10" s="11">
        <f t="shared" si="2"/>
        <v>7</v>
      </c>
      <c r="P10" s="14">
        <v>12</v>
      </c>
      <c r="Q10" s="17">
        <v>0</v>
      </c>
    </row>
    <row r="11" spans="2:17" ht="24.75" customHeight="1">
      <c r="B11" s="1" t="s">
        <v>43</v>
      </c>
      <c r="C11" s="2" t="s">
        <v>42</v>
      </c>
      <c r="D11" s="2" t="s">
        <v>110</v>
      </c>
      <c r="E11" s="2" t="s">
        <v>111</v>
      </c>
      <c r="F11" s="28" t="s">
        <v>105</v>
      </c>
      <c r="G11" s="6">
        <v>5</v>
      </c>
      <c r="H11" s="2">
        <v>5</v>
      </c>
      <c r="I11" s="7">
        <v>10.5</v>
      </c>
      <c r="J11" s="6">
        <v>6</v>
      </c>
      <c r="K11" s="2">
        <v>6</v>
      </c>
      <c r="L11" s="7">
        <v>11</v>
      </c>
      <c r="M11" s="10">
        <f t="shared" si="0"/>
        <v>21.5</v>
      </c>
      <c r="N11" s="5">
        <f t="shared" si="1"/>
        <v>11</v>
      </c>
      <c r="O11" s="11">
        <f t="shared" si="2"/>
        <v>11</v>
      </c>
      <c r="P11" s="13">
        <v>11</v>
      </c>
      <c r="Q11" s="16">
        <v>0</v>
      </c>
    </row>
    <row r="12" spans="2:17" ht="24.75" customHeight="1">
      <c r="B12" s="1" t="s">
        <v>82</v>
      </c>
      <c r="C12" s="2" t="s">
        <v>81</v>
      </c>
      <c r="D12" s="2" t="s">
        <v>115</v>
      </c>
      <c r="E12" s="2" t="s">
        <v>116</v>
      </c>
      <c r="F12" s="28" t="s">
        <v>86</v>
      </c>
      <c r="G12" s="6">
        <v>23</v>
      </c>
      <c r="H12" s="2">
        <v>23</v>
      </c>
      <c r="I12" s="7">
        <v>2.5</v>
      </c>
      <c r="J12" s="6">
        <v>9</v>
      </c>
      <c r="K12" s="2">
        <v>9</v>
      </c>
      <c r="L12" s="7">
        <v>6</v>
      </c>
      <c r="M12" s="10">
        <f t="shared" si="0"/>
        <v>8.5</v>
      </c>
      <c r="N12" s="5">
        <f t="shared" si="1"/>
        <v>32</v>
      </c>
      <c r="O12" s="11">
        <f t="shared" si="2"/>
        <v>32</v>
      </c>
      <c r="P12" s="31">
        <v>3</v>
      </c>
      <c r="Q12" s="17">
        <v>40</v>
      </c>
    </row>
    <row r="13" spans="2:17" ht="24.75" customHeight="1">
      <c r="B13" s="1" t="s">
        <v>97</v>
      </c>
      <c r="C13" s="2" t="s">
        <v>138</v>
      </c>
      <c r="D13" s="2" t="s">
        <v>120</v>
      </c>
      <c r="E13" s="2" t="s">
        <v>121</v>
      </c>
      <c r="F13" s="28" t="s">
        <v>47</v>
      </c>
      <c r="G13" s="6">
        <v>9</v>
      </c>
      <c r="H13" s="2">
        <v>9</v>
      </c>
      <c r="I13" s="7">
        <v>8</v>
      </c>
      <c r="J13" s="6">
        <v>9</v>
      </c>
      <c r="K13" s="2">
        <v>9</v>
      </c>
      <c r="L13" s="7">
        <v>6</v>
      </c>
      <c r="M13" s="10">
        <f t="shared" si="0"/>
        <v>14</v>
      </c>
      <c r="N13" s="5">
        <f t="shared" si="1"/>
        <v>18</v>
      </c>
      <c r="O13" s="11">
        <f t="shared" si="2"/>
        <v>18</v>
      </c>
      <c r="P13" s="13">
        <v>9</v>
      </c>
      <c r="Q13" s="16">
        <v>10</v>
      </c>
    </row>
    <row r="14" spans="2:17" ht="24.75" customHeight="1">
      <c r="B14" s="1" t="s">
        <v>95</v>
      </c>
      <c r="C14" s="2" t="s">
        <v>87</v>
      </c>
      <c r="D14" s="2" t="s">
        <v>126</v>
      </c>
      <c r="E14" s="2" t="s">
        <v>125</v>
      </c>
      <c r="F14" s="28" t="s">
        <v>62</v>
      </c>
      <c r="G14" s="6">
        <v>23</v>
      </c>
      <c r="H14" s="2">
        <v>23</v>
      </c>
      <c r="I14" s="7">
        <v>2.5</v>
      </c>
      <c r="J14" s="6">
        <v>16</v>
      </c>
      <c r="K14" s="2">
        <v>16</v>
      </c>
      <c r="L14" s="7">
        <v>1.5</v>
      </c>
      <c r="M14" s="10">
        <f t="shared" si="0"/>
        <v>4</v>
      </c>
      <c r="N14" s="5">
        <f t="shared" si="1"/>
        <v>39</v>
      </c>
      <c r="O14" s="11">
        <f t="shared" si="2"/>
        <v>39</v>
      </c>
      <c r="P14" s="13">
        <v>1</v>
      </c>
      <c r="Q14" s="16">
        <v>50</v>
      </c>
    </row>
    <row r="15" spans="2:17" ht="24.75" customHeight="1" thickBot="1">
      <c r="B15" s="3" t="s">
        <v>31</v>
      </c>
      <c r="C15" s="4" t="s">
        <v>30</v>
      </c>
      <c r="D15" s="4" t="s">
        <v>133</v>
      </c>
      <c r="E15" s="4" t="s">
        <v>137</v>
      </c>
      <c r="F15" s="29" t="s">
        <v>129</v>
      </c>
      <c r="G15" s="8">
        <v>4</v>
      </c>
      <c r="H15" s="4">
        <v>4</v>
      </c>
      <c r="I15" s="9">
        <v>12</v>
      </c>
      <c r="J15" s="8">
        <v>8</v>
      </c>
      <c r="K15" s="4">
        <v>8</v>
      </c>
      <c r="L15" s="9">
        <v>9</v>
      </c>
      <c r="M15" s="10">
        <f t="shared" si="0"/>
        <v>21</v>
      </c>
      <c r="N15" s="5">
        <f t="shared" si="1"/>
        <v>12</v>
      </c>
      <c r="O15" s="11">
        <f t="shared" si="2"/>
        <v>12</v>
      </c>
      <c r="P15" s="15">
        <v>10</v>
      </c>
      <c r="Q15" s="18">
        <v>5</v>
      </c>
    </row>
    <row r="16" spans="9:17" ht="12.75">
      <c r="I16">
        <f>SUM(I4:I15)</f>
        <v>78</v>
      </c>
      <c r="L16">
        <f>SUM(L4:L15)</f>
        <v>78</v>
      </c>
      <c r="M16" s="57">
        <f>SUM(M4:M15)</f>
        <v>156</v>
      </c>
      <c r="P16">
        <f>SUM(P4:P15)</f>
        <v>78</v>
      </c>
      <c r="Q16" s="56">
        <f>SUM(Q4:Q15)</f>
        <v>275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5" zoomScaleNormal="85" zoomScalePageLayoutView="0" workbookViewId="0" topLeftCell="A1">
      <selection activeCell="A4" sqref="A4:IV4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6" width="15.00390625" style="0" customWidth="1"/>
    <col min="7" max="8" width="11.421875" style="0" customWidth="1"/>
    <col min="9" max="9" width="12.28125" style="0" customWidth="1"/>
    <col min="10" max="11" width="11.421875" style="0" customWidth="1"/>
    <col min="12" max="12" width="12.421875" style="0" customWidth="1"/>
    <col min="13" max="13" width="11.421875" style="0" customWidth="1"/>
    <col min="14" max="14" width="12.28125" style="0" customWidth="1"/>
    <col min="15" max="15" width="11.421875" style="0" customWidth="1"/>
    <col min="16" max="16" width="13.28125" style="0" customWidth="1"/>
    <col min="17" max="17" width="12.421875" style="0" customWidth="1"/>
  </cols>
  <sheetData>
    <row r="1" ht="13.5" thickBot="1"/>
    <row r="2" spans="2:17" ht="60.75" customHeight="1" thickBot="1">
      <c r="B2" s="60" t="s">
        <v>161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0" customHeight="1" thickBot="1">
      <c r="B3" s="58" t="s">
        <v>28</v>
      </c>
      <c r="C3" s="59"/>
      <c r="D3" s="19" t="s">
        <v>0</v>
      </c>
      <c r="E3" s="19" t="s">
        <v>1</v>
      </c>
      <c r="F3" s="27" t="s">
        <v>139</v>
      </c>
      <c r="G3" s="20" t="s">
        <v>5</v>
      </c>
      <c r="H3" s="21" t="s">
        <v>10</v>
      </c>
      <c r="I3" s="22" t="s">
        <v>6</v>
      </c>
      <c r="J3" s="20" t="s">
        <v>7</v>
      </c>
      <c r="K3" s="21" t="s">
        <v>11</v>
      </c>
      <c r="L3" s="22" t="s">
        <v>8</v>
      </c>
      <c r="M3" s="23" t="s">
        <v>9</v>
      </c>
      <c r="N3" s="24" t="s">
        <v>12</v>
      </c>
      <c r="O3" s="25" t="s">
        <v>13</v>
      </c>
      <c r="P3" s="26" t="s">
        <v>27</v>
      </c>
      <c r="Q3" s="22" t="s">
        <v>2</v>
      </c>
    </row>
    <row r="4" spans="2:17" s="77" customFormat="1" ht="24.75" customHeight="1">
      <c r="B4" s="68" t="s">
        <v>36</v>
      </c>
      <c r="C4" s="73" t="s">
        <v>37</v>
      </c>
      <c r="D4" s="73" t="s">
        <v>35</v>
      </c>
      <c r="E4" s="73" t="s">
        <v>41</v>
      </c>
      <c r="F4" s="74" t="s">
        <v>78</v>
      </c>
      <c r="G4" s="68">
        <v>11</v>
      </c>
      <c r="H4" s="73">
        <v>11</v>
      </c>
      <c r="I4" s="69">
        <v>7.5</v>
      </c>
      <c r="J4" s="68">
        <v>7</v>
      </c>
      <c r="K4" s="73">
        <v>7</v>
      </c>
      <c r="L4" s="69">
        <v>8.5</v>
      </c>
      <c r="M4" s="70">
        <f>SUM(I4,L4)</f>
        <v>16</v>
      </c>
      <c r="N4" s="75">
        <f>SUM(G4,J4)</f>
        <v>18</v>
      </c>
      <c r="O4" s="76">
        <f>SUM(K4,H4)</f>
        <v>18</v>
      </c>
      <c r="P4" s="71">
        <v>10</v>
      </c>
      <c r="Q4" s="72">
        <v>5</v>
      </c>
    </row>
    <row r="5" spans="2:17" ht="24.75" customHeight="1">
      <c r="B5" s="1" t="s">
        <v>49</v>
      </c>
      <c r="C5" s="2" t="s">
        <v>50</v>
      </c>
      <c r="D5" s="2" t="s">
        <v>48</v>
      </c>
      <c r="E5" s="2" t="s">
        <v>52</v>
      </c>
      <c r="F5" s="28" t="s">
        <v>51</v>
      </c>
      <c r="G5" s="6">
        <v>8</v>
      </c>
      <c r="H5" s="2">
        <v>8</v>
      </c>
      <c r="I5" s="7">
        <v>11</v>
      </c>
      <c r="J5" s="6">
        <v>15</v>
      </c>
      <c r="K5" s="2">
        <v>15</v>
      </c>
      <c r="L5" s="7">
        <v>2</v>
      </c>
      <c r="M5" s="10">
        <f aca="true" t="shared" si="0" ref="M5:M15">SUM(I5,L5)</f>
        <v>13</v>
      </c>
      <c r="N5" s="5">
        <f aca="true" t="shared" si="1" ref="N5:N15">SUM(G5,J5)</f>
        <v>23</v>
      </c>
      <c r="O5" s="11">
        <f aca="true" t="shared" si="2" ref="O5:O15">SUM(K5,H5)</f>
        <v>23</v>
      </c>
      <c r="P5" s="13">
        <v>5</v>
      </c>
      <c r="Q5" s="16">
        <v>30</v>
      </c>
    </row>
    <row r="6" spans="2:17" ht="24.75" customHeight="1">
      <c r="B6" s="1" t="s">
        <v>66</v>
      </c>
      <c r="C6" s="2" t="s">
        <v>67</v>
      </c>
      <c r="D6" s="2" t="s">
        <v>65</v>
      </c>
      <c r="E6" s="2" t="s">
        <v>64</v>
      </c>
      <c r="F6" s="28" t="s">
        <v>55</v>
      </c>
      <c r="G6" s="6">
        <v>11</v>
      </c>
      <c r="H6" s="2">
        <v>11</v>
      </c>
      <c r="I6" s="7">
        <v>7.5</v>
      </c>
      <c r="J6" s="6">
        <v>12</v>
      </c>
      <c r="K6" s="2">
        <v>12</v>
      </c>
      <c r="L6" s="7">
        <v>5</v>
      </c>
      <c r="M6" s="10">
        <f t="shared" si="0"/>
        <v>12.5</v>
      </c>
      <c r="N6" s="5">
        <f t="shared" si="1"/>
        <v>23</v>
      </c>
      <c r="O6" s="11">
        <f t="shared" si="2"/>
        <v>23</v>
      </c>
      <c r="P6" s="13">
        <v>4</v>
      </c>
      <c r="Q6" s="16">
        <v>35</v>
      </c>
    </row>
    <row r="7" spans="2:17" ht="24.75" customHeight="1">
      <c r="B7" s="1" t="s">
        <v>75</v>
      </c>
      <c r="C7" s="2" t="s">
        <v>76</v>
      </c>
      <c r="D7" s="2" t="s">
        <v>74</v>
      </c>
      <c r="E7" s="2" t="s">
        <v>72</v>
      </c>
      <c r="F7" s="28" t="s">
        <v>40</v>
      </c>
      <c r="G7" s="6">
        <v>21</v>
      </c>
      <c r="H7" s="2">
        <v>21</v>
      </c>
      <c r="I7" s="7">
        <v>2</v>
      </c>
      <c r="J7" s="6">
        <v>2</v>
      </c>
      <c r="K7" s="2">
        <v>2</v>
      </c>
      <c r="L7" s="7">
        <v>12</v>
      </c>
      <c r="M7" s="10">
        <f t="shared" si="0"/>
        <v>14</v>
      </c>
      <c r="N7" s="5">
        <f t="shared" si="1"/>
        <v>23</v>
      </c>
      <c r="O7" s="11">
        <f t="shared" si="2"/>
        <v>23</v>
      </c>
      <c r="P7" s="13">
        <v>7</v>
      </c>
      <c r="Q7" s="16">
        <v>20</v>
      </c>
    </row>
    <row r="8" spans="2:17" ht="24.75" customHeight="1">
      <c r="B8" s="1" t="s">
        <v>89</v>
      </c>
      <c r="C8" s="2" t="s">
        <v>90</v>
      </c>
      <c r="D8" s="2" t="s">
        <v>88</v>
      </c>
      <c r="E8" s="2" t="s">
        <v>84</v>
      </c>
      <c r="F8" s="28" t="s">
        <v>91</v>
      </c>
      <c r="G8" s="6">
        <v>6</v>
      </c>
      <c r="H8" s="2">
        <v>6</v>
      </c>
      <c r="I8" s="7">
        <v>12</v>
      </c>
      <c r="J8" s="6">
        <v>6</v>
      </c>
      <c r="K8" s="2">
        <v>6</v>
      </c>
      <c r="L8" s="7">
        <v>10</v>
      </c>
      <c r="M8" s="10">
        <f t="shared" si="0"/>
        <v>22</v>
      </c>
      <c r="N8" s="5">
        <f t="shared" si="1"/>
        <v>12</v>
      </c>
      <c r="O8" s="11">
        <f t="shared" si="2"/>
        <v>12</v>
      </c>
      <c r="P8" s="13">
        <v>12</v>
      </c>
      <c r="Q8" s="16">
        <v>0</v>
      </c>
    </row>
    <row r="9" spans="2:17" ht="24.75" customHeight="1">
      <c r="B9" s="1" t="s">
        <v>50</v>
      </c>
      <c r="C9" s="2" t="s">
        <v>49</v>
      </c>
      <c r="D9" s="2" t="s">
        <v>98</v>
      </c>
      <c r="E9" s="2" t="s">
        <v>96</v>
      </c>
      <c r="F9" s="28" t="s">
        <v>93</v>
      </c>
      <c r="G9" s="6">
        <v>28</v>
      </c>
      <c r="H9" s="2">
        <v>28</v>
      </c>
      <c r="I9" s="7">
        <v>1</v>
      </c>
      <c r="J9" s="6">
        <v>19</v>
      </c>
      <c r="K9" s="2">
        <v>19</v>
      </c>
      <c r="L9" s="7">
        <v>1</v>
      </c>
      <c r="M9" s="10">
        <f t="shared" si="0"/>
        <v>2</v>
      </c>
      <c r="N9" s="5">
        <f t="shared" si="1"/>
        <v>47</v>
      </c>
      <c r="O9" s="11">
        <f t="shared" si="2"/>
        <v>47</v>
      </c>
      <c r="P9" s="13">
        <v>1</v>
      </c>
      <c r="Q9" s="16">
        <v>50</v>
      </c>
    </row>
    <row r="10" spans="2:17" ht="24.75" customHeight="1">
      <c r="B10" s="1" t="s">
        <v>89</v>
      </c>
      <c r="C10" s="2" t="s">
        <v>90</v>
      </c>
      <c r="D10" s="2" t="s">
        <v>106</v>
      </c>
      <c r="E10" s="2" t="s">
        <v>102</v>
      </c>
      <c r="F10" s="28" t="s">
        <v>69</v>
      </c>
      <c r="G10" s="6">
        <v>13</v>
      </c>
      <c r="H10" s="2">
        <v>13</v>
      </c>
      <c r="I10" s="7">
        <v>5</v>
      </c>
      <c r="J10" s="6">
        <v>5</v>
      </c>
      <c r="K10" s="2">
        <v>5</v>
      </c>
      <c r="L10" s="7">
        <v>11</v>
      </c>
      <c r="M10" s="10">
        <f t="shared" si="0"/>
        <v>16</v>
      </c>
      <c r="N10" s="5">
        <f t="shared" si="1"/>
        <v>18</v>
      </c>
      <c r="O10" s="11">
        <f t="shared" si="2"/>
        <v>18</v>
      </c>
      <c r="P10" s="14">
        <v>10</v>
      </c>
      <c r="Q10" s="17">
        <v>5</v>
      </c>
    </row>
    <row r="11" spans="2:17" ht="24.75" customHeight="1">
      <c r="B11" s="1" t="s">
        <v>76</v>
      </c>
      <c r="C11" s="2" t="s">
        <v>75</v>
      </c>
      <c r="D11" s="2" t="s">
        <v>113</v>
      </c>
      <c r="E11" s="2" t="s">
        <v>111</v>
      </c>
      <c r="F11" s="28" t="s">
        <v>39</v>
      </c>
      <c r="G11" s="6">
        <v>10</v>
      </c>
      <c r="H11" s="2">
        <v>10</v>
      </c>
      <c r="I11" s="7">
        <v>10</v>
      </c>
      <c r="J11" s="6">
        <v>13</v>
      </c>
      <c r="K11" s="2">
        <v>13</v>
      </c>
      <c r="L11" s="7">
        <v>3.5</v>
      </c>
      <c r="M11" s="10">
        <f t="shared" si="0"/>
        <v>13.5</v>
      </c>
      <c r="N11" s="5">
        <f t="shared" si="1"/>
        <v>23</v>
      </c>
      <c r="O11" s="11">
        <f t="shared" si="2"/>
        <v>23</v>
      </c>
      <c r="P11" s="13">
        <v>6</v>
      </c>
      <c r="Q11" s="16">
        <v>25</v>
      </c>
    </row>
    <row r="12" spans="2:17" ht="24.75" customHeight="1">
      <c r="B12" s="1" t="s">
        <v>37</v>
      </c>
      <c r="C12" s="2" t="s">
        <v>36</v>
      </c>
      <c r="D12" s="2" t="s">
        <v>118</v>
      </c>
      <c r="E12" s="2" t="s">
        <v>116</v>
      </c>
      <c r="F12" s="28" t="s">
        <v>77</v>
      </c>
      <c r="G12" s="6">
        <v>17</v>
      </c>
      <c r="H12" s="2">
        <v>17</v>
      </c>
      <c r="I12" s="7">
        <v>3.5</v>
      </c>
      <c r="J12" s="6">
        <v>13</v>
      </c>
      <c r="K12" s="2">
        <v>13</v>
      </c>
      <c r="L12" s="7">
        <v>3.5</v>
      </c>
      <c r="M12" s="10">
        <f t="shared" si="0"/>
        <v>7</v>
      </c>
      <c r="N12" s="5">
        <f t="shared" si="1"/>
        <v>30</v>
      </c>
      <c r="O12" s="11">
        <f t="shared" si="2"/>
        <v>30</v>
      </c>
      <c r="P12" s="31">
        <v>2</v>
      </c>
      <c r="Q12" s="17">
        <v>45</v>
      </c>
    </row>
    <row r="13" spans="2:17" ht="24.75" customHeight="1">
      <c r="B13" s="1" t="s">
        <v>67</v>
      </c>
      <c r="C13" s="2" t="s">
        <v>66</v>
      </c>
      <c r="D13" s="2" t="s">
        <v>123</v>
      </c>
      <c r="E13" s="2" t="s">
        <v>121</v>
      </c>
      <c r="F13" s="28" t="s">
        <v>54</v>
      </c>
      <c r="G13" s="6">
        <v>11</v>
      </c>
      <c r="H13" s="2">
        <v>11</v>
      </c>
      <c r="I13" s="7">
        <v>7.5</v>
      </c>
      <c r="J13" s="6">
        <v>8</v>
      </c>
      <c r="K13" s="2">
        <v>8</v>
      </c>
      <c r="L13" s="7">
        <v>7</v>
      </c>
      <c r="M13" s="10">
        <f t="shared" si="0"/>
        <v>14.5</v>
      </c>
      <c r="N13" s="5">
        <f t="shared" si="1"/>
        <v>19</v>
      </c>
      <c r="O13" s="11">
        <f t="shared" si="2"/>
        <v>19</v>
      </c>
      <c r="P13" s="13">
        <v>8</v>
      </c>
      <c r="Q13" s="16">
        <v>15</v>
      </c>
    </row>
    <row r="14" spans="2:17" ht="24.75" customHeight="1">
      <c r="B14" s="1" t="s">
        <v>56</v>
      </c>
      <c r="C14" s="2" t="s">
        <v>131</v>
      </c>
      <c r="D14" s="2" t="s">
        <v>130</v>
      </c>
      <c r="E14" s="2" t="s">
        <v>125</v>
      </c>
      <c r="F14" s="28" t="s">
        <v>109</v>
      </c>
      <c r="G14" s="6">
        <v>11</v>
      </c>
      <c r="H14" s="2">
        <v>11</v>
      </c>
      <c r="I14" s="7">
        <v>7.5</v>
      </c>
      <c r="J14" s="6">
        <v>7</v>
      </c>
      <c r="K14" s="2">
        <v>7</v>
      </c>
      <c r="L14" s="7">
        <v>8.5</v>
      </c>
      <c r="M14" s="10">
        <f t="shared" si="0"/>
        <v>16</v>
      </c>
      <c r="N14" s="5">
        <f t="shared" si="1"/>
        <v>18</v>
      </c>
      <c r="O14" s="11">
        <f t="shared" si="2"/>
        <v>18</v>
      </c>
      <c r="P14" s="13">
        <v>10</v>
      </c>
      <c r="Q14" s="16">
        <v>5</v>
      </c>
    </row>
    <row r="15" spans="2:17" ht="24.75" customHeight="1" thickBot="1">
      <c r="B15" s="3" t="s">
        <v>131</v>
      </c>
      <c r="C15" s="4" t="s">
        <v>56</v>
      </c>
      <c r="D15" s="4" t="s">
        <v>135</v>
      </c>
      <c r="E15" s="4" t="s">
        <v>137</v>
      </c>
      <c r="F15" s="29" t="s">
        <v>108</v>
      </c>
      <c r="G15" s="8">
        <v>17</v>
      </c>
      <c r="H15" s="4">
        <v>17</v>
      </c>
      <c r="I15" s="9">
        <v>3.5</v>
      </c>
      <c r="J15" s="8">
        <v>11</v>
      </c>
      <c r="K15" s="4">
        <v>11</v>
      </c>
      <c r="L15" s="9">
        <v>6</v>
      </c>
      <c r="M15" s="10">
        <f t="shared" si="0"/>
        <v>9.5</v>
      </c>
      <c r="N15" s="5">
        <f t="shared" si="1"/>
        <v>28</v>
      </c>
      <c r="O15" s="11">
        <f t="shared" si="2"/>
        <v>28</v>
      </c>
      <c r="P15" s="15">
        <v>3</v>
      </c>
      <c r="Q15" s="18">
        <v>40</v>
      </c>
    </row>
    <row r="16" spans="9:17" ht="12.75">
      <c r="I16">
        <f>SUM(I4:I15)</f>
        <v>78</v>
      </c>
      <c r="L16">
        <f>SUM(L4:L15)</f>
        <v>78</v>
      </c>
      <c r="M16" s="57">
        <f>SUM(M4:M15)</f>
        <v>156</v>
      </c>
      <c r="P16">
        <f>SUM(P4:P15)</f>
        <v>78</v>
      </c>
      <c r="Q16" s="56">
        <f>SUM(Q4:Q15)</f>
        <v>275</v>
      </c>
    </row>
  </sheetData>
  <sheetProtection/>
  <mergeCells count="2">
    <mergeCell ref="B2:Q2"/>
    <mergeCell ref="B3:C3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5" zoomScaleNormal="85" zoomScalePageLayoutView="0" workbookViewId="0" topLeftCell="A1">
      <selection activeCell="A4" sqref="A4:IV4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6" width="15.00390625" style="0" customWidth="1"/>
    <col min="7" max="8" width="11.421875" style="0" customWidth="1"/>
    <col min="9" max="9" width="12.28125" style="0" customWidth="1"/>
    <col min="10" max="11" width="11.421875" style="0" customWidth="1"/>
    <col min="12" max="12" width="12.421875" style="0" customWidth="1"/>
    <col min="13" max="13" width="11.421875" style="0" customWidth="1"/>
    <col min="14" max="14" width="12.28125" style="0" customWidth="1"/>
    <col min="15" max="15" width="11.421875" style="0" customWidth="1"/>
    <col min="16" max="16" width="13.28125" style="0" customWidth="1"/>
    <col min="17" max="17" width="12.421875" style="0" customWidth="1"/>
  </cols>
  <sheetData>
    <row r="1" ht="13.5" thickBot="1"/>
    <row r="2" spans="2:17" ht="60.75" customHeight="1" thickBot="1">
      <c r="B2" s="60" t="s">
        <v>162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0" customHeight="1" thickBot="1">
      <c r="B3" s="58" t="s">
        <v>28</v>
      </c>
      <c r="C3" s="59"/>
      <c r="D3" s="19" t="s">
        <v>0</v>
      </c>
      <c r="E3" s="19" t="s">
        <v>1</v>
      </c>
      <c r="F3" s="27" t="s">
        <v>139</v>
      </c>
      <c r="G3" s="20" t="s">
        <v>5</v>
      </c>
      <c r="H3" s="21" t="s">
        <v>10</v>
      </c>
      <c r="I3" s="22" t="s">
        <v>6</v>
      </c>
      <c r="J3" s="20" t="s">
        <v>7</v>
      </c>
      <c r="K3" s="21" t="s">
        <v>11</v>
      </c>
      <c r="L3" s="22" t="s">
        <v>8</v>
      </c>
      <c r="M3" s="23" t="s">
        <v>9</v>
      </c>
      <c r="N3" s="24" t="s">
        <v>12</v>
      </c>
      <c r="O3" s="25" t="s">
        <v>13</v>
      </c>
      <c r="P3" s="26" t="s">
        <v>27</v>
      </c>
      <c r="Q3" s="22" t="s">
        <v>2</v>
      </c>
    </row>
    <row r="4" spans="2:17" s="77" customFormat="1" ht="24.75" customHeight="1">
      <c r="B4" s="68" t="s">
        <v>32</v>
      </c>
      <c r="C4" s="73" t="s">
        <v>33</v>
      </c>
      <c r="D4" s="73" t="s">
        <v>34</v>
      </c>
      <c r="E4" s="73" t="s">
        <v>41</v>
      </c>
      <c r="F4" s="74" t="s">
        <v>138</v>
      </c>
      <c r="G4" s="68">
        <v>25</v>
      </c>
      <c r="H4" s="73">
        <v>25</v>
      </c>
      <c r="I4" s="69">
        <v>4</v>
      </c>
      <c r="J4" s="68">
        <v>20</v>
      </c>
      <c r="K4" s="73">
        <v>20</v>
      </c>
      <c r="L4" s="69">
        <v>5</v>
      </c>
      <c r="M4" s="70">
        <f>SUM(I4,L4)</f>
        <v>9</v>
      </c>
      <c r="N4" s="75">
        <f>SUM(H4,K4)</f>
        <v>45</v>
      </c>
      <c r="O4" s="76">
        <v>45</v>
      </c>
      <c r="P4" s="71">
        <v>2</v>
      </c>
      <c r="Q4" s="72">
        <v>45</v>
      </c>
    </row>
    <row r="5" spans="2:17" ht="24.75" customHeight="1">
      <c r="B5" s="1" t="s">
        <v>46</v>
      </c>
      <c r="C5" s="2" t="s">
        <v>47</v>
      </c>
      <c r="D5" s="2" t="s">
        <v>45</v>
      </c>
      <c r="E5" s="2" t="s">
        <v>52</v>
      </c>
      <c r="F5" s="28" t="s">
        <v>31</v>
      </c>
      <c r="G5" s="6">
        <v>15</v>
      </c>
      <c r="H5" s="2">
        <v>15</v>
      </c>
      <c r="I5" s="7">
        <v>5</v>
      </c>
      <c r="J5" s="6">
        <v>22</v>
      </c>
      <c r="K5" s="2">
        <v>22</v>
      </c>
      <c r="L5" s="7">
        <v>3.5</v>
      </c>
      <c r="M5" s="10">
        <f aca="true" t="shared" si="0" ref="M5:M15">SUM(I5,L5)</f>
        <v>8.5</v>
      </c>
      <c r="N5" s="5">
        <f aca="true" t="shared" si="1" ref="N5:N15">SUM(H5,K5)</f>
        <v>37</v>
      </c>
      <c r="O5" s="11">
        <v>37</v>
      </c>
      <c r="P5" s="13">
        <v>1</v>
      </c>
      <c r="Q5" s="16">
        <v>50</v>
      </c>
    </row>
    <row r="6" spans="2:17" ht="24.75" customHeight="1">
      <c r="B6" s="1" t="s">
        <v>61</v>
      </c>
      <c r="C6" s="2" t="s">
        <v>62</v>
      </c>
      <c r="D6" s="2" t="s">
        <v>63</v>
      </c>
      <c r="E6" s="2" t="s">
        <v>64</v>
      </c>
      <c r="F6" s="28" t="s">
        <v>43</v>
      </c>
      <c r="G6" s="6">
        <v>12</v>
      </c>
      <c r="H6" s="2">
        <v>12</v>
      </c>
      <c r="I6" s="7">
        <v>7.5</v>
      </c>
      <c r="J6" s="6">
        <v>22</v>
      </c>
      <c r="K6" s="2">
        <v>22</v>
      </c>
      <c r="L6" s="7">
        <v>3.5</v>
      </c>
      <c r="M6" s="10">
        <f t="shared" si="0"/>
        <v>11</v>
      </c>
      <c r="N6" s="5">
        <f t="shared" si="1"/>
        <v>34</v>
      </c>
      <c r="O6" s="11">
        <v>34</v>
      </c>
      <c r="P6" s="13">
        <v>4</v>
      </c>
      <c r="Q6" s="16">
        <v>35</v>
      </c>
    </row>
    <row r="7" spans="2:17" ht="24.75" customHeight="1">
      <c r="B7" s="1" t="s">
        <v>62</v>
      </c>
      <c r="C7" s="2" t="s">
        <v>61</v>
      </c>
      <c r="D7" s="2" t="s">
        <v>73</v>
      </c>
      <c r="E7" s="2" t="s">
        <v>72</v>
      </c>
      <c r="F7" s="28" t="s">
        <v>42</v>
      </c>
      <c r="G7" s="6">
        <v>32</v>
      </c>
      <c r="H7" s="2">
        <v>32</v>
      </c>
      <c r="I7" s="7">
        <v>1.5</v>
      </c>
      <c r="J7" s="6">
        <v>8</v>
      </c>
      <c r="K7" s="2">
        <v>8</v>
      </c>
      <c r="L7" s="7">
        <v>12</v>
      </c>
      <c r="M7" s="10">
        <f t="shared" si="0"/>
        <v>13.5</v>
      </c>
      <c r="N7" s="5">
        <f t="shared" si="1"/>
        <v>40</v>
      </c>
      <c r="O7" s="11">
        <v>40</v>
      </c>
      <c r="P7" s="13">
        <v>8</v>
      </c>
      <c r="Q7" s="16">
        <v>15</v>
      </c>
    </row>
    <row r="8" spans="2:17" ht="24.75" customHeight="1">
      <c r="B8" s="1" t="s">
        <v>86</v>
      </c>
      <c r="C8" s="2" t="s">
        <v>83</v>
      </c>
      <c r="D8" s="2" t="s">
        <v>85</v>
      </c>
      <c r="E8" s="2" t="s">
        <v>84</v>
      </c>
      <c r="F8" s="28" t="s">
        <v>87</v>
      </c>
      <c r="G8" s="6">
        <v>6</v>
      </c>
      <c r="H8" s="2">
        <v>6</v>
      </c>
      <c r="I8" s="7">
        <v>11</v>
      </c>
      <c r="J8" s="6">
        <v>13</v>
      </c>
      <c r="K8" s="2">
        <v>13</v>
      </c>
      <c r="L8" s="7">
        <v>6</v>
      </c>
      <c r="M8" s="10">
        <f t="shared" si="0"/>
        <v>17</v>
      </c>
      <c r="N8" s="5">
        <f t="shared" si="1"/>
        <v>19</v>
      </c>
      <c r="O8" s="11">
        <v>19</v>
      </c>
      <c r="P8" s="13">
        <v>11</v>
      </c>
      <c r="Q8" s="16">
        <v>0</v>
      </c>
    </row>
    <row r="9" spans="2:17" ht="24.75" customHeight="1">
      <c r="B9" s="1" t="s">
        <v>33</v>
      </c>
      <c r="C9" s="2" t="s">
        <v>32</v>
      </c>
      <c r="D9" s="2" t="s">
        <v>99</v>
      </c>
      <c r="E9" s="2" t="s">
        <v>96</v>
      </c>
      <c r="F9" s="28" t="s">
        <v>97</v>
      </c>
      <c r="G9" s="6">
        <v>26</v>
      </c>
      <c r="H9" s="2">
        <v>26</v>
      </c>
      <c r="I9" s="7">
        <v>3</v>
      </c>
      <c r="J9" s="6">
        <v>10</v>
      </c>
      <c r="K9" s="2">
        <v>10</v>
      </c>
      <c r="L9" s="7">
        <v>8</v>
      </c>
      <c r="M9" s="10">
        <f t="shared" si="0"/>
        <v>11</v>
      </c>
      <c r="N9" s="5">
        <f t="shared" si="1"/>
        <v>36</v>
      </c>
      <c r="O9" s="11">
        <v>36</v>
      </c>
      <c r="P9" s="13">
        <v>3</v>
      </c>
      <c r="Q9" s="16">
        <v>40</v>
      </c>
    </row>
    <row r="10" spans="2:17" ht="24.75" customHeight="1">
      <c r="B10" s="1" t="s">
        <v>57</v>
      </c>
      <c r="C10" s="2" t="s">
        <v>105</v>
      </c>
      <c r="D10" s="2" t="s">
        <v>104</v>
      </c>
      <c r="E10" s="2" t="s">
        <v>102</v>
      </c>
      <c r="F10" s="28" t="s">
        <v>81</v>
      </c>
      <c r="G10" s="6">
        <v>5</v>
      </c>
      <c r="H10" s="2">
        <v>5</v>
      </c>
      <c r="I10" s="7">
        <v>12</v>
      </c>
      <c r="J10" s="6">
        <v>34</v>
      </c>
      <c r="K10" s="2">
        <v>34</v>
      </c>
      <c r="L10" s="7">
        <v>1</v>
      </c>
      <c r="M10" s="10">
        <f t="shared" si="0"/>
        <v>13</v>
      </c>
      <c r="N10" s="5">
        <f t="shared" si="1"/>
        <v>39</v>
      </c>
      <c r="O10" s="11">
        <v>39</v>
      </c>
      <c r="P10" s="14">
        <v>7</v>
      </c>
      <c r="Q10" s="17">
        <v>20</v>
      </c>
    </row>
    <row r="11" spans="2:17" ht="24.75" customHeight="1">
      <c r="B11" s="1" t="s">
        <v>83</v>
      </c>
      <c r="C11" s="2" t="s">
        <v>86</v>
      </c>
      <c r="D11" s="2" t="s">
        <v>112</v>
      </c>
      <c r="E11" s="2" t="s">
        <v>111</v>
      </c>
      <c r="F11" s="28" t="s">
        <v>95</v>
      </c>
      <c r="G11" s="6">
        <v>32</v>
      </c>
      <c r="H11" s="2">
        <v>32</v>
      </c>
      <c r="I11" s="7">
        <v>1.5</v>
      </c>
      <c r="J11" s="6">
        <v>9</v>
      </c>
      <c r="K11" s="2">
        <v>9</v>
      </c>
      <c r="L11" s="7">
        <v>10</v>
      </c>
      <c r="M11" s="10">
        <f t="shared" si="0"/>
        <v>11.5</v>
      </c>
      <c r="N11" s="5">
        <f t="shared" si="1"/>
        <v>41</v>
      </c>
      <c r="O11" s="11">
        <v>41</v>
      </c>
      <c r="P11" s="13">
        <v>5</v>
      </c>
      <c r="Q11" s="16">
        <v>30</v>
      </c>
    </row>
    <row r="12" spans="2:17" ht="24.75" customHeight="1">
      <c r="B12" s="1" t="s">
        <v>47</v>
      </c>
      <c r="C12" s="2" t="s">
        <v>46</v>
      </c>
      <c r="D12" s="2" t="s">
        <v>117</v>
      </c>
      <c r="E12" s="2" t="s">
        <v>116</v>
      </c>
      <c r="F12" s="28" t="s">
        <v>30</v>
      </c>
      <c r="G12" s="6">
        <v>12</v>
      </c>
      <c r="H12" s="2">
        <v>12</v>
      </c>
      <c r="I12" s="7">
        <v>7.5</v>
      </c>
      <c r="J12" s="6">
        <v>11</v>
      </c>
      <c r="K12" s="2">
        <v>11</v>
      </c>
      <c r="L12" s="7">
        <v>7</v>
      </c>
      <c r="M12" s="10">
        <f t="shared" si="0"/>
        <v>14.5</v>
      </c>
      <c r="N12" s="5">
        <f t="shared" si="1"/>
        <v>23</v>
      </c>
      <c r="O12" s="11">
        <v>23</v>
      </c>
      <c r="P12" s="31">
        <v>9</v>
      </c>
      <c r="Q12" s="17">
        <v>10</v>
      </c>
    </row>
    <row r="13" spans="2:17" ht="24.75" customHeight="1">
      <c r="B13" s="1" t="s">
        <v>105</v>
      </c>
      <c r="C13" s="2" t="s">
        <v>57</v>
      </c>
      <c r="D13" s="2" t="s">
        <v>122</v>
      </c>
      <c r="E13" s="2" t="s">
        <v>121</v>
      </c>
      <c r="F13" s="28" t="s">
        <v>82</v>
      </c>
      <c r="G13" s="6">
        <v>13</v>
      </c>
      <c r="H13" s="2">
        <v>13</v>
      </c>
      <c r="I13" s="7">
        <v>6</v>
      </c>
      <c r="J13" s="6">
        <v>9</v>
      </c>
      <c r="K13" s="2">
        <v>9</v>
      </c>
      <c r="L13" s="7">
        <v>10</v>
      </c>
      <c r="M13" s="10">
        <f t="shared" si="0"/>
        <v>16</v>
      </c>
      <c r="N13" s="5">
        <f t="shared" si="1"/>
        <v>22</v>
      </c>
      <c r="O13" s="11">
        <v>22</v>
      </c>
      <c r="P13" s="13">
        <v>10</v>
      </c>
      <c r="Q13" s="16">
        <v>5</v>
      </c>
    </row>
    <row r="14" spans="2:17" ht="24.75" customHeight="1">
      <c r="B14" s="1" t="s">
        <v>128</v>
      </c>
      <c r="C14" s="2" t="s">
        <v>129</v>
      </c>
      <c r="D14" s="2" t="s">
        <v>127</v>
      </c>
      <c r="E14" s="2" t="s">
        <v>125</v>
      </c>
      <c r="F14" s="28" t="s">
        <v>59</v>
      </c>
      <c r="G14" s="6">
        <v>8</v>
      </c>
      <c r="H14" s="2">
        <v>8</v>
      </c>
      <c r="I14" s="7">
        <v>10</v>
      </c>
      <c r="J14" s="6">
        <v>25</v>
      </c>
      <c r="K14" s="2">
        <v>25</v>
      </c>
      <c r="L14" s="7">
        <v>2</v>
      </c>
      <c r="M14" s="10">
        <f t="shared" si="0"/>
        <v>12</v>
      </c>
      <c r="N14" s="5">
        <f t="shared" si="1"/>
        <v>33</v>
      </c>
      <c r="O14" s="11">
        <v>33</v>
      </c>
      <c r="P14" s="13">
        <v>6</v>
      </c>
      <c r="Q14" s="16">
        <v>25</v>
      </c>
    </row>
    <row r="15" spans="2:17" ht="24.75" customHeight="1" thickBot="1">
      <c r="B15" s="3" t="s">
        <v>129</v>
      </c>
      <c r="C15" s="4" t="s">
        <v>128</v>
      </c>
      <c r="D15" s="4" t="s">
        <v>134</v>
      </c>
      <c r="E15" s="4" t="s">
        <v>137</v>
      </c>
      <c r="F15" s="29" t="s">
        <v>60</v>
      </c>
      <c r="G15" s="8">
        <v>10</v>
      </c>
      <c r="H15" s="4">
        <v>10</v>
      </c>
      <c r="I15" s="9">
        <v>9</v>
      </c>
      <c r="J15" s="8">
        <v>9</v>
      </c>
      <c r="K15" s="4">
        <v>9</v>
      </c>
      <c r="L15" s="9">
        <v>10</v>
      </c>
      <c r="M15" s="10">
        <f t="shared" si="0"/>
        <v>19</v>
      </c>
      <c r="N15" s="5">
        <f t="shared" si="1"/>
        <v>19</v>
      </c>
      <c r="O15" s="12">
        <v>19</v>
      </c>
      <c r="P15" s="15">
        <v>12</v>
      </c>
      <c r="Q15" s="18">
        <v>0</v>
      </c>
    </row>
    <row r="16" spans="9:17" ht="12.75">
      <c r="I16">
        <f>SUM(I4:I15)</f>
        <v>78</v>
      </c>
      <c r="L16">
        <f>SUM(L4:L15)</f>
        <v>78</v>
      </c>
      <c r="M16" s="57">
        <f>SUM(M4:M15)</f>
        <v>156</v>
      </c>
      <c r="P16">
        <f>SUM(P4:P15)</f>
        <v>78</v>
      </c>
      <c r="Q16" s="56">
        <f>SUM(Q4:Q15)</f>
        <v>275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5" zoomScaleNormal="85" zoomScalePageLayoutView="0" workbookViewId="0" topLeftCell="A1">
      <selection activeCell="A4" sqref="A4:IV4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6" width="15.00390625" style="0" customWidth="1"/>
    <col min="7" max="8" width="11.421875" style="0" customWidth="1"/>
    <col min="9" max="9" width="12.28125" style="0" customWidth="1"/>
    <col min="10" max="11" width="11.421875" style="0" customWidth="1"/>
    <col min="12" max="12" width="12.421875" style="0" customWidth="1"/>
    <col min="13" max="13" width="11.421875" style="0" customWidth="1"/>
    <col min="14" max="14" width="12.28125" style="0" customWidth="1"/>
    <col min="15" max="15" width="11.421875" style="0" customWidth="1"/>
    <col min="16" max="16" width="13.28125" style="0" customWidth="1"/>
    <col min="17" max="17" width="12.421875" style="0" customWidth="1"/>
  </cols>
  <sheetData>
    <row r="1" ht="13.5" thickBot="1"/>
    <row r="2" spans="2:17" ht="60.75" customHeight="1" thickBot="1">
      <c r="B2" s="60" t="s">
        <v>159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0" customHeight="1" thickBot="1">
      <c r="B3" s="58" t="s">
        <v>28</v>
      </c>
      <c r="C3" s="59"/>
      <c r="D3" s="19" t="s">
        <v>0</v>
      </c>
      <c r="E3" s="19" t="s">
        <v>1</v>
      </c>
      <c r="F3" s="27" t="s">
        <v>139</v>
      </c>
      <c r="G3" s="20" t="s">
        <v>5</v>
      </c>
      <c r="H3" s="21" t="s">
        <v>10</v>
      </c>
      <c r="I3" s="22" t="s">
        <v>6</v>
      </c>
      <c r="J3" s="20" t="s">
        <v>7</v>
      </c>
      <c r="K3" s="21" t="s">
        <v>11</v>
      </c>
      <c r="L3" s="22" t="s">
        <v>8</v>
      </c>
      <c r="M3" s="23" t="s">
        <v>9</v>
      </c>
      <c r="N3" s="24" t="s">
        <v>12</v>
      </c>
      <c r="O3" s="25" t="s">
        <v>13</v>
      </c>
      <c r="P3" s="26" t="s">
        <v>27</v>
      </c>
      <c r="Q3" s="22" t="s">
        <v>2</v>
      </c>
    </row>
    <row r="4" spans="2:17" s="77" customFormat="1" ht="24.75" customHeight="1">
      <c r="B4" s="68" t="s">
        <v>39</v>
      </c>
      <c r="C4" s="73" t="s">
        <v>40</v>
      </c>
      <c r="D4" s="73" t="s">
        <v>38</v>
      </c>
      <c r="E4" s="73" t="s">
        <v>41</v>
      </c>
      <c r="F4" s="74" t="s">
        <v>67</v>
      </c>
      <c r="G4" s="68">
        <v>5</v>
      </c>
      <c r="H4" s="73">
        <v>5</v>
      </c>
      <c r="I4" s="69">
        <v>8.5</v>
      </c>
      <c r="J4" s="68">
        <v>22</v>
      </c>
      <c r="K4" s="73">
        <v>22</v>
      </c>
      <c r="L4" s="69">
        <v>1</v>
      </c>
      <c r="M4" s="70">
        <f>SUM(L4,I4)</f>
        <v>9.5</v>
      </c>
      <c r="N4" s="75">
        <f>SUM(J4,G4)</f>
        <v>27</v>
      </c>
      <c r="O4" s="76">
        <f>SUM(K4,H4)</f>
        <v>27</v>
      </c>
      <c r="P4" s="71">
        <v>3</v>
      </c>
      <c r="Q4" s="72">
        <v>40</v>
      </c>
    </row>
    <row r="5" spans="2:17" ht="24.75" customHeight="1">
      <c r="B5" s="1" t="s">
        <v>54</v>
      </c>
      <c r="C5" s="2" t="s">
        <v>55</v>
      </c>
      <c r="D5" s="2" t="s">
        <v>53</v>
      </c>
      <c r="E5" s="2" t="s">
        <v>52</v>
      </c>
      <c r="F5" s="28" t="s">
        <v>56</v>
      </c>
      <c r="G5" s="6">
        <v>9</v>
      </c>
      <c r="H5" s="2">
        <v>9</v>
      </c>
      <c r="I5" s="7">
        <v>4.5</v>
      </c>
      <c r="J5" s="6">
        <v>2</v>
      </c>
      <c r="K5" s="2">
        <v>2</v>
      </c>
      <c r="L5" s="7">
        <v>9.5</v>
      </c>
      <c r="M5" s="10">
        <f aca="true" t="shared" si="0" ref="M5:M15">SUM(L5,I5)</f>
        <v>14</v>
      </c>
      <c r="N5" s="5">
        <f aca="true" t="shared" si="1" ref="N5:N15">SUM(J5,G5)</f>
        <v>11</v>
      </c>
      <c r="O5" s="11">
        <f aca="true" t="shared" si="2" ref="O5:O15">SUM(K5,H5)</f>
        <v>11</v>
      </c>
      <c r="P5" s="13">
        <v>8</v>
      </c>
      <c r="Q5" s="16">
        <v>15</v>
      </c>
    </row>
    <row r="6" spans="2:17" ht="24.75" customHeight="1">
      <c r="B6" s="1" t="s">
        <v>68</v>
      </c>
      <c r="C6" s="2" t="s">
        <v>69</v>
      </c>
      <c r="D6" s="2" t="s">
        <v>70</v>
      </c>
      <c r="E6" s="2" t="s">
        <v>64</v>
      </c>
      <c r="F6" s="28" t="s">
        <v>37</v>
      </c>
      <c r="G6" s="6">
        <v>4</v>
      </c>
      <c r="H6" s="2">
        <v>4</v>
      </c>
      <c r="I6" s="7">
        <v>10.5</v>
      </c>
      <c r="J6" s="6">
        <v>1</v>
      </c>
      <c r="K6" s="2">
        <v>1</v>
      </c>
      <c r="L6" s="7">
        <v>11</v>
      </c>
      <c r="M6" s="10">
        <f t="shared" si="0"/>
        <v>21.5</v>
      </c>
      <c r="N6" s="5">
        <f t="shared" si="1"/>
        <v>5</v>
      </c>
      <c r="O6" s="11">
        <f t="shared" si="2"/>
        <v>5</v>
      </c>
      <c r="P6" s="13">
        <v>12</v>
      </c>
      <c r="Q6" s="16">
        <v>0</v>
      </c>
    </row>
    <row r="7" spans="2:17" ht="24.75" customHeight="1">
      <c r="B7" s="1" t="s">
        <v>77</v>
      </c>
      <c r="C7" s="2" t="s">
        <v>78</v>
      </c>
      <c r="D7" s="2" t="s">
        <v>79</v>
      </c>
      <c r="E7" s="2" t="s">
        <v>72</v>
      </c>
      <c r="F7" s="28" t="s">
        <v>50</v>
      </c>
      <c r="G7" s="6">
        <v>12</v>
      </c>
      <c r="H7" s="2">
        <v>12</v>
      </c>
      <c r="I7" s="7">
        <v>2</v>
      </c>
      <c r="J7" s="6">
        <v>15</v>
      </c>
      <c r="K7" s="2">
        <v>15</v>
      </c>
      <c r="L7" s="7">
        <v>2</v>
      </c>
      <c r="M7" s="10">
        <f t="shared" si="0"/>
        <v>4</v>
      </c>
      <c r="N7" s="5">
        <f t="shared" si="1"/>
        <v>27</v>
      </c>
      <c r="O7" s="11">
        <f t="shared" si="2"/>
        <v>27</v>
      </c>
      <c r="P7" s="13">
        <v>1</v>
      </c>
      <c r="Q7" s="16">
        <v>50</v>
      </c>
    </row>
    <row r="8" spans="2:17" ht="24.75" customHeight="1">
      <c r="B8" s="1" t="s">
        <v>93</v>
      </c>
      <c r="C8" s="2" t="s">
        <v>51</v>
      </c>
      <c r="D8" s="2" t="s">
        <v>92</v>
      </c>
      <c r="E8" s="2" t="s">
        <v>84</v>
      </c>
      <c r="F8" s="28" t="s">
        <v>90</v>
      </c>
      <c r="G8" s="6">
        <v>3</v>
      </c>
      <c r="H8" s="2">
        <v>3</v>
      </c>
      <c r="I8" s="7">
        <v>12</v>
      </c>
      <c r="J8" s="6">
        <v>11</v>
      </c>
      <c r="K8" s="2">
        <v>11</v>
      </c>
      <c r="L8" s="7">
        <v>3.5</v>
      </c>
      <c r="M8" s="10">
        <f t="shared" si="0"/>
        <v>15.5</v>
      </c>
      <c r="N8" s="5">
        <f t="shared" si="1"/>
        <v>14</v>
      </c>
      <c r="O8" s="11">
        <f t="shared" si="2"/>
        <v>14</v>
      </c>
      <c r="P8" s="13">
        <v>9</v>
      </c>
      <c r="Q8" s="16">
        <v>10</v>
      </c>
    </row>
    <row r="9" spans="2:17" ht="24.75" customHeight="1">
      <c r="B9" s="1" t="s">
        <v>51</v>
      </c>
      <c r="C9" s="2" t="s">
        <v>93</v>
      </c>
      <c r="D9" s="2" t="s">
        <v>100</v>
      </c>
      <c r="E9" s="2" t="s">
        <v>96</v>
      </c>
      <c r="F9" s="28" t="s">
        <v>89</v>
      </c>
      <c r="G9" s="6">
        <v>5</v>
      </c>
      <c r="H9" s="2">
        <v>5</v>
      </c>
      <c r="I9" s="7">
        <v>8.5</v>
      </c>
      <c r="J9" s="6">
        <v>0</v>
      </c>
      <c r="K9" s="2">
        <v>0</v>
      </c>
      <c r="L9" s="7">
        <v>12</v>
      </c>
      <c r="M9" s="10">
        <f t="shared" si="0"/>
        <v>20.5</v>
      </c>
      <c r="N9" s="5">
        <f t="shared" si="1"/>
        <v>5</v>
      </c>
      <c r="O9" s="11">
        <f t="shared" si="2"/>
        <v>5</v>
      </c>
      <c r="P9" s="13">
        <v>11</v>
      </c>
      <c r="Q9" s="16">
        <v>0</v>
      </c>
    </row>
    <row r="10" spans="2:17" ht="24.75" customHeight="1">
      <c r="B10" s="1" t="s">
        <v>108</v>
      </c>
      <c r="C10" s="2" t="s">
        <v>109</v>
      </c>
      <c r="D10" s="2" t="s">
        <v>107</v>
      </c>
      <c r="E10" s="2" t="s">
        <v>102</v>
      </c>
      <c r="F10" s="28" t="s">
        <v>75</v>
      </c>
      <c r="G10" s="6">
        <v>4</v>
      </c>
      <c r="H10" s="2">
        <v>4</v>
      </c>
      <c r="I10" s="7">
        <v>10.5</v>
      </c>
      <c r="J10" s="6">
        <v>2</v>
      </c>
      <c r="K10" s="2">
        <v>2</v>
      </c>
      <c r="L10" s="7">
        <v>9.5</v>
      </c>
      <c r="M10" s="10">
        <f t="shared" si="0"/>
        <v>20</v>
      </c>
      <c r="N10" s="5">
        <f t="shared" si="1"/>
        <v>6</v>
      </c>
      <c r="O10" s="11">
        <f t="shared" si="2"/>
        <v>6</v>
      </c>
      <c r="P10" s="14">
        <v>10</v>
      </c>
      <c r="Q10" s="17">
        <v>5</v>
      </c>
    </row>
    <row r="11" spans="2:17" ht="24.75" customHeight="1">
      <c r="B11" s="1" t="s">
        <v>78</v>
      </c>
      <c r="C11" s="2" t="s">
        <v>77</v>
      </c>
      <c r="D11" s="2" t="s">
        <v>114</v>
      </c>
      <c r="E11" s="2" t="s">
        <v>111</v>
      </c>
      <c r="F11" s="28" t="s">
        <v>49</v>
      </c>
      <c r="G11" s="6">
        <v>11</v>
      </c>
      <c r="H11" s="2">
        <v>11</v>
      </c>
      <c r="I11" s="7">
        <v>3</v>
      </c>
      <c r="J11" s="6">
        <v>5</v>
      </c>
      <c r="K11" s="2">
        <v>5</v>
      </c>
      <c r="L11" s="7">
        <v>8</v>
      </c>
      <c r="M11" s="10">
        <f t="shared" si="0"/>
        <v>11</v>
      </c>
      <c r="N11" s="5">
        <f t="shared" si="1"/>
        <v>16</v>
      </c>
      <c r="O11" s="11">
        <f t="shared" si="2"/>
        <v>16</v>
      </c>
      <c r="P11" s="13">
        <v>5</v>
      </c>
      <c r="Q11" s="16">
        <v>30</v>
      </c>
    </row>
    <row r="12" spans="2:17" ht="24.75" customHeight="1">
      <c r="B12" s="1" t="s">
        <v>69</v>
      </c>
      <c r="C12" s="2" t="s">
        <v>91</v>
      </c>
      <c r="D12" s="2" t="s">
        <v>119</v>
      </c>
      <c r="E12" s="2" t="s">
        <v>116</v>
      </c>
      <c r="F12" s="28" t="s">
        <v>36</v>
      </c>
      <c r="G12" s="6">
        <v>9</v>
      </c>
      <c r="H12" s="2">
        <v>9</v>
      </c>
      <c r="I12" s="7">
        <v>4.5</v>
      </c>
      <c r="J12" s="6">
        <v>7</v>
      </c>
      <c r="K12" s="2">
        <v>7</v>
      </c>
      <c r="L12" s="7">
        <v>7</v>
      </c>
      <c r="M12" s="10">
        <f t="shared" si="0"/>
        <v>11.5</v>
      </c>
      <c r="N12" s="5">
        <f t="shared" si="1"/>
        <v>16</v>
      </c>
      <c r="O12" s="11">
        <f t="shared" si="2"/>
        <v>16</v>
      </c>
      <c r="P12" s="31">
        <v>6</v>
      </c>
      <c r="Q12" s="17">
        <v>25</v>
      </c>
    </row>
    <row r="13" spans="2:17" ht="24.75" customHeight="1">
      <c r="B13" s="1" t="s">
        <v>40</v>
      </c>
      <c r="C13" s="2" t="s">
        <v>39</v>
      </c>
      <c r="D13" s="2" t="s">
        <v>124</v>
      </c>
      <c r="E13" s="2" t="s">
        <v>121</v>
      </c>
      <c r="F13" s="28" t="s">
        <v>66</v>
      </c>
      <c r="G13" s="6">
        <v>19</v>
      </c>
      <c r="H13" s="2">
        <v>19</v>
      </c>
      <c r="I13" s="7">
        <v>1</v>
      </c>
      <c r="J13" s="6">
        <v>9</v>
      </c>
      <c r="K13" s="2">
        <v>9</v>
      </c>
      <c r="L13" s="7">
        <v>5.5</v>
      </c>
      <c r="M13" s="10">
        <f t="shared" si="0"/>
        <v>6.5</v>
      </c>
      <c r="N13" s="5">
        <f t="shared" si="1"/>
        <v>28</v>
      </c>
      <c r="O13" s="11">
        <f t="shared" si="2"/>
        <v>28</v>
      </c>
      <c r="P13" s="13">
        <v>2</v>
      </c>
      <c r="Q13" s="16">
        <v>45</v>
      </c>
    </row>
    <row r="14" spans="2:17" ht="24.75" customHeight="1">
      <c r="B14" s="1" t="s">
        <v>55</v>
      </c>
      <c r="C14" s="2" t="s">
        <v>54</v>
      </c>
      <c r="D14" s="30" t="s">
        <v>132</v>
      </c>
      <c r="E14" s="2" t="s">
        <v>125</v>
      </c>
      <c r="F14" s="28" t="s">
        <v>131</v>
      </c>
      <c r="G14" s="6">
        <v>8</v>
      </c>
      <c r="H14" s="2">
        <v>8</v>
      </c>
      <c r="I14" s="7">
        <v>6.5</v>
      </c>
      <c r="J14" s="6">
        <v>11</v>
      </c>
      <c r="K14" s="2">
        <v>11</v>
      </c>
      <c r="L14" s="7">
        <v>3.5</v>
      </c>
      <c r="M14" s="10">
        <f t="shared" si="0"/>
        <v>10</v>
      </c>
      <c r="N14" s="5">
        <f t="shared" si="1"/>
        <v>19</v>
      </c>
      <c r="O14" s="11">
        <f t="shared" si="2"/>
        <v>19</v>
      </c>
      <c r="P14" s="13">
        <v>4</v>
      </c>
      <c r="Q14" s="16">
        <v>35</v>
      </c>
    </row>
    <row r="15" spans="2:17" ht="24.75" customHeight="1" thickBot="1">
      <c r="B15" s="3" t="s">
        <v>109</v>
      </c>
      <c r="C15" s="4" t="s">
        <v>108</v>
      </c>
      <c r="D15" s="4" t="s">
        <v>136</v>
      </c>
      <c r="E15" s="4" t="s">
        <v>137</v>
      </c>
      <c r="F15" s="29" t="s">
        <v>76</v>
      </c>
      <c r="G15" s="8">
        <v>8</v>
      </c>
      <c r="H15" s="4">
        <v>8</v>
      </c>
      <c r="I15" s="9">
        <v>6.5</v>
      </c>
      <c r="J15" s="8">
        <v>9</v>
      </c>
      <c r="K15" s="4">
        <v>9</v>
      </c>
      <c r="L15" s="9">
        <v>5.5</v>
      </c>
      <c r="M15" s="10">
        <f t="shared" si="0"/>
        <v>12</v>
      </c>
      <c r="N15" s="5">
        <f t="shared" si="1"/>
        <v>17</v>
      </c>
      <c r="O15" s="11">
        <f t="shared" si="2"/>
        <v>17</v>
      </c>
      <c r="P15" s="15">
        <v>7</v>
      </c>
      <c r="Q15" s="18">
        <v>20</v>
      </c>
    </row>
    <row r="16" spans="9:17" ht="12.75">
      <c r="I16">
        <f>SUM(I4:I15)</f>
        <v>78</v>
      </c>
      <c r="L16">
        <f>SUM(L4:L15)</f>
        <v>78</v>
      </c>
      <c r="M16" s="57">
        <f>SUM(M4:M15)</f>
        <v>156</v>
      </c>
      <c r="P16">
        <f>SUM(P4:P15)</f>
        <v>78</v>
      </c>
      <c r="Q16" s="56">
        <f>SUM(Q4:Q15)</f>
        <v>275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5" zoomScaleNormal="85" zoomScalePageLayoutView="0" workbookViewId="0" topLeftCell="A1">
      <selection activeCell="C18" sqref="C18"/>
    </sheetView>
  </sheetViews>
  <sheetFormatPr defaultColWidth="9.140625" defaultRowHeight="12.75"/>
  <cols>
    <col min="1" max="1" width="7.140625" style="0" customWidth="1"/>
    <col min="2" max="2" width="19.8515625" style="0" customWidth="1"/>
    <col min="3" max="3" width="12.28125" style="0" customWidth="1"/>
    <col min="4" max="5" width="12.140625" style="0" customWidth="1"/>
    <col min="6" max="6" width="12.28125" style="0" customWidth="1"/>
    <col min="7" max="7" width="29.140625" style="0" customWidth="1"/>
    <col min="8" max="8" width="15.00390625" style="0" customWidth="1"/>
    <col min="10" max="10" width="14.8515625" style="0" customWidth="1"/>
    <col min="11" max="14" width="9.140625" style="0" hidden="1" customWidth="1"/>
  </cols>
  <sheetData>
    <row r="1" spans="1:10" ht="54" customHeight="1" thickBot="1">
      <c r="A1" s="53"/>
      <c r="B1" s="63" t="s">
        <v>163</v>
      </c>
      <c r="C1" s="63"/>
      <c r="D1" s="63"/>
      <c r="E1" s="63"/>
      <c r="F1" s="63"/>
      <c r="G1" s="63"/>
      <c r="H1" s="63"/>
      <c r="I1" s="63"/>
      <c r="J1" s="64"/>
    </row>
    <row r="2" spans="1:14" ht="46.5" customHeight="1">
      <c r="A2" s="42" t="s">
        <v>14</v>
      </c>
      <c r="B2" s="32" t="s">
        <v>1</v>
      </c>
      <c r="C2" s="32" t="s">
        <v>140</v>
      </c>
      <c r="D2" s="32" t="s">
        <v>141</v>
      </c>
      <c r="E2" s="32" t="s">
        <v>142</v>
      </c>
      <c r="F2" s="32" t="s">
        <v>143</v>
      </c>
      <c r="G2" s="32" t="s">
        <v>144</v>
      </c>
      <c r="H2" s="32" t="s">
        <v>158</v>
      </c>
      <c r="I2" s="32" t="s">
        <v>3</v>
      </c>
      <c r="J2" s="52" t="s">
        <v>4</v>
      </c>
      <c r="K2" s="41" t="s">
        <v>151</v>
      </c>
      <c r="L2" s="36" t="s">
        <v>152</v>
      </c>
      <c r="M2" s="36" t="s">
        <v>153</v>
      </c>
      <c r="N2" s="36" t="s">
        <v>154</v>
      </c>
    </row>
    <row r="3" spans="1:14" ht="18">
      <c r="A3" s="43" t="s">
        <v>15</v>
      </c>
      <c r="B3" s="35" t="s">
        <v>41</v>
      </c>
      <c r="C3" s="37">
        <v>2</v>
      </c>
      <c r="D3" s="37">
        <v>2</v>
      </c>
      <c r="E3" s="37">
        <v>10</v>
      </c>
      <c r="F3" s="37">
        <v>3</v>
      </c>
      <c r="G3" s="40">
        <f>SUM(C3:F3)</f>
        <v>17</v>
      </c>
      <c r="H3" s="35">
        <f>SUM(K3:N3)</f>
        <v>134</v>
      </c>
      <c r="I3" s="40">
        <v>17</v>
      </c>
      <c r="J3" s="44">
        <v>1</v>
      </c>
      <c r="K3">
        <v>44</v>
      </c>
      <c r="L3">
        <v>45</v>
      </c>
      <c r="M3">
        <v>18</v>
      </c>
      <c r="N3">
        <v>27</v>
      </c>
    </row>
    <row r="4" spans="1:14" ht="18">
      <c r="A4" s="45" t="s">
        <v>16</v>
      </c>
      <c r="B4" s="2" t="s">
        <v>52</v>
      </c>
      <c r="C4" s="38">
        <v>7</v>
      </c>
      <c r="D4" s="38">
        <v>1</v>
      </c>
      <c r="E4" s="38">
        <v>5</v>
      </c>
      <c r="F4" s="38">
        <v>8</v>
      </c>
      <c r="G4" s="33">
        <f aca="true" t="shared" si="0" ref="G4:G14">SUM(C4:F4)</f>
        <v>21</v>
      </c>
      <c r="H4" s="34">
        <f aca="true" t="shared" si="1" ref="H4:H13">SUM(K4:N4)</f>
        <v>101</v>
      </c>
      <c r="I4" s="33">
        <v>21</v>
      </c>
      <c r="J4" s="46" t="s">
        <v>157</v>
      </c>
      <c r="K4">
        <v>30</v>
      </c>
      <c r="L4">
        <v>37</v>
      </c>
      <c r="M4">
        <v>23</v>
      </c>
      <c r="N4">
        <v>11</v>
      </c>
    </row>
    <row r="5" spans="1:14" ht="18">
      <c r="A5" s="45" t="s">
        <v>17</v>
      </c>
      <c r="B5" s="2" t="s">
        <v>64</v>
      </c>
      <c r="C5" s="38">
        <v>8</v>
      </c>
      <c r="D5" s="38">
        <v>4</v>
      </c>
      <c r="E5" s="38">
        <v>4</v>
      </c>
      <c r="F5" s="38">
        <v>12</v>
      </c>
      <c r="G5" s="33">
        <f t="shared" si="0"/>
        <v>28</v>
      </c>
      <c r="H5" s="34">
        <f t="shared" si="1"/>
        <v>85</v>
      </c>
      <c r="I5" s="33">
        <v>28</v>
      </c>
      <c r="J5" s="46" t="s">
        <v>146</v>
      </c>
      <c r="K5">
        <v>23</v>
      </c>
      <c r="L5">
        <v>34</v>
      </c>
      <c r="M5">
        <v>23</v>
      </c>
      <c r="N5">
        <v>5</v>
      </c>
    </row>
    <row r="6" spans="1:14" ht="18">
      <c r="A6" s="45" t="s">
        <v>18</v>
      </c>
      <c r="B6" s="2" t="s">
        <v>72</v>
      </c>
      <c r="C6" s="38">
        <v>5</v>
      </c>
      <c r="D6" s="38">
        <v>8</v>
      </c>
      <c r="E6" s="38">
        <v>7</v>
      </c>
      <c r="F6" s="38">
        <v>1</v>
      </c>
      <c r="G6" s="33">
        <f t="shared" si="0"/>
        <v>21</v>
      </c>
      <c r="H6" s="34">
        <f t="shared" si="1"/>
        <v>116</v>
      </c>
      <c r="I6" s="33">
        <v>21</v>
      </c>
      <c r="J6" s="46" t="s">
        <v>155</v>
      </c>
      <c r="K6">
        <v>26</v>
      </c>
      <c r="L6">
        <v>40</v>
      </c>
      <c r="M6">
        <v>23</v>
      </c>
      <c r="N6">
        <v>27</v>
      </c>
    </row>
    <row r="7" spans="1:14" ht="18">
      <c r="A7" s="45" t="s">
        <v>19</v>
      </c>
      <c r="B7" s="2" t="s">
        <v>84</v>
      </c>
      <c r="C7" s="38">
        <v>6</v>
      </c>
      <c r="D7" s="38">
        <v>11</v>
      </c>
      <c r="E7" s="38">
        <v>12</v>
      </c>
      <c r="F7" s="38">
        <v>9</v>
      </c>
      <c r="G7" s="33">
        <f t="shared" si="0"/>
        <v>38</v>
      </c>
      <c r="H7" s="34">
        <f t="shared" si="1"/>
        <v>69</v>
      </c>
      <c r="I7" s="33">
        <v>38</v>
      </c>
      <c r="J7" s="46" t="s">
        <v>149</v>
      </c>
      <c r="K7">
        <v>24</v>
      </c>
      <c r="L7">
        <v>19</v>
      </c>
      <c r="M7">
        <v>12</v>
      </c>
      <c r="N7">
        <v>14</v>
      </c>
    </row>
    <row r="8" spans="1:14" s="66" customFormat="1" ht="18">
      <c r="A8" s="65" t="s">
        <v>20</v>
      </c>
      <c r="B8" s="34" t="s">
        <v>96</v>
      </c>
      <c r="C8" s="38">
        <v>4</v>
      </c>
      <c r="D8" s="38">
        <v>3</v>
      </c>
      <c r="E8" s="38">
        <v>1</v>
      </c>
      <c r="F8" s="38">
        <v>11</v>
      </c>
      <c r="G8" s="33">
        <f t="shared" si="0"/>
        <v>19</v>
      </c>
      <c r="H8" s="34">
        <f t="shared" si="1"/>
        <v>115</v>
      </c>
      <c r="I8" s="33">
        <v>19</v>
      </c>
      <c r="J8" s="46">
        <v>2</v>
      </c>
      <c r="K8" s="66">
        <v>27</v>
      </c>
      <c r="L8" s="66">
        <v>36</v>
      </c>
      <c r="M8" s="66">
        <v>47</v>
      </c>
      <c r="N8" s="66">
        <v>5</v>
      </c>
    </row>
    <row r="9" spans="1:14" ht="18">
      <c r="A9" s="45" t="s">
        <v>21</v>
      </c>
      <c r="B9" s="2" t="s">
        <v>102</v>
      </c>
      <c r="C9" s="39">
        <v>12</v>
      </c>
      <c r="D9" s="39">
        <v>7</v>
      </c>
      <c r="E9" s="39">
        <v>10</v>
      </c>
      <c r="F9" s="39">
        <v>10</v>
      </c>
      <c r="G9" s="33">
        <f t="shared" si="0"/>
        <v>39</v>
      </c>
      <c r="H9" s="34">
        <f t="shared" si="1"/>
        <v>70</v>
      </c>
      <c r="I9" s="33">
        <v>39</v>
      </c>
      <c r="J9" s="46" t="s">
        <v>150</v>
      </c>
      <c r="K9">
        <v>7</v>
      </c>
      <c r="L9">
        <v>39</v>
      </c>
      <c r="M9">
        <v>18</v>
      </c>
      <c r="N9">
        <v>6</v>
      </c>
    </row>
    <row r="10" spans="1:14" ht="18">
      <c r="A10" s="45" t="s">
        <v>22</v>
      </c>
      <c r="B10" s="2" t="s">
        <v>111</v>
      </c>
      <c r="C10" s="38">
        <v>11</v>
      </c>
      <c r="D10" s="38">
        <v>5</v>
      </c>
      <c r="E10" s="38">
        <v>6</v>
      </c>
      <c r="F10" s="38">
        <v>5</v>
      </c>
      <c r="G10" s="33">
        <f t="shared" si="0"/>
        <v>27</v>
      </c>
      <c r="H10" s="34">
        <f t="shared" si="1"/>
        <v>91</v>
      </c>
      <c r="I10" s="33">
        <v>27</v>
      </c>
      <c r="J10" s="46" t="s">
        <v>145</v>
      </c>
      <c r="K10">
        <v>11</v>
      </c>
      <c r="L10">
        <v>41</v>
      </c>
      <c r="M10">
        <v>23</v>
      </c>
      <c r="N10">
        <v>16</v>
      </c>
    </row>
    <row r="11" spans="1:14" s="66" customFormat="1" ht="18">
      <c r="A11" s="65" t="s">
        <v>23</v>
      </c>
      <c r="B11" s="34" t="s">
        <v>116</v>
      </c>
      <c r="C11" s="67">
        <v>3</v>
      </c>
      <c r="D11" s="67">
        <v>9</v>
      </c>
      <c r="E11" s="67">
        <v>2</v>
      </c>
      <c r="F11" s="67">
        <v>6</v>
      </c>
      <c r="G11" s="33">
        <f t="shared" si="0"/>
        <v>20</v>
      </c>
      <c r="H11" s="34">
        <f t="shared" si="1"/>
        <v>101</v>
      </c>
      <c r="I11" s="33">
        <v>20</v>
      </c>
      <c r="J11" s="46">
        <v>3</v>
      </c>
      <c r="K11" s="66">
        <v>32</v>
      </c>
      <c r="L11" s="66">
        <v>23</v>
      </c>
      <c r="M11" s="66">
        <v>30</v>
      </c>
      <c r="N11" s="66">
        <v>16</v>
      </c>
    </row>
    <row r="12" spans="1:14" ht="18">
      <c r="A12" s="45" t="s">
        <v>24</v>
      </c>
      <c r="B12" s="2" t="s">
        <v>121</v>
      </c>
      <c r="C12" s="38">
        <v>9</v>
      </c>
      <c r="D12" s="38">
        <v>10</v>
      </c>
      <c r="E12" s="38">
        <v>8</v>
      </c>
      <c r="F12" s="38">
        <v>2</v>
      </c>
      <c r="G12" s="33">
        <f t="shared" si="0"/>
        <v>29</v>
      </c>
      <c r="H12" s="34">
        <f t="shared" si="1"/>
        <v>87</v>
      </c>
      <c r="I12" s="33">
        <v>29</v>
      </c>
      <c r="J12" s="46" t="s">
        <v>147</v>
      </c>
      <c r="K12">
        <v>18</v>
      </c>
      <c r="L12">
        <v>22</v>
      </c>
      <c r="M12">
        <v>19</v>
      </c>
      <c r="N12">
        <v>28</v>
      </c>
    </row>
    <row r="13" spans="1:14" ht="18">
      <c r="A13" s="45" t="s">
        <v>25</v>
      </c>
      <c r="B13" s="2" t="s">
        <v>125</v>
      </c>
      <c r="C13" s="38">
        <v>1</v>
      </c>
      <c r="D13" s="38">
        <v>6</v>
      </c>
      <c r="E13" s="38">
        <v>10</v>
      </c>
      <c r="F13" s="38">
        <v>4</v>
      </c>
      <c r="G13" s="33">
        <f t="shared" si="0"/>
        <v>21</v>
      </c>
      <c r="H13" s="34">
        <f t="shared" si="1"/>
        <v>109</v>
      </c>
      <c r="I13" s="33">
        <v>21</v>
      </c>
      <c r="J13" s="46" t="s">
        <v>156</v>
      </c>
      <c r="K13">
        <v>39</v>
      </c>
      <c r="L13">
        <v>33</v>
      </c>
      <c r="M13">
        <v>18</v>
      </c>
      <c r="N13">
        <v>19</v>
      </c>
    </row>
    <row r="14" spans="1:14" ht="18.75" thickBot="1">
      <c r="A14" s="47" t="s">
        <v>26</v>
      </c>
      <c r="B14" s="4" t="s">
        <v>137</v>
      </c>
      <c r="C14" s="48">
        <v>10</v>
      </c>
      <c r="D14" s="48">
        <v>12</v>
      </c>
      <c r="E14" s="48">
        <v>3</v>
      </c>
      <c r="F14" s="48">
        <v>7</v>
      </c>
      <c r="G14" s="49">
        <f t="shared" si="0"/>
        <v>32</v>
      </c>
      <c r="H14" s="50">
        <f>SUM(K14:N14)</f>
        <v>76</v>
      </c>
      <c r="I14" s="49">
        <v>32</v>
      </c>
      <c r="J14" s="51" t="s">
        <v>148</v>
      </c>
      <c r="K14">
        <v>12</v>
      </c>
      <c r="L14">
        <v>19</v>
      </c>
      <c r="M14">
        <v>28</v>
      </c>
      <c r="N14">
        <v>17</v>
      </c>
    </row>
    <row r="15" spans="3:7" ht="12.75">
      <c r="C15" s="54">
        <f>SUM(C3:C14)</f>
        <v>78</v>
      </c>
      <c r="D15" s="54">
        <f>SUM(D3:D14)</f>
        <v>78</v>
      </c>
      <c r="E15" s="54">
        <f>SUM(E3:E14)</f>
        <v>78</v>
      </c>
      <c r="F15" s="54">
        <f>SUM(F3:F14)</f>
        <v>78</v>
      </c>
      <c r="G15" s="55">
        <f>SUM(G3:G14)</f>
        <v>312</v>
      </c>
    </row>
  </sheetData>
  <sheetProtection/>
  <mergeCells count="1">
    <mergeCell ref="B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marphi</cp:lastModifiedBy>
  <cp:lastPrinted>2011-05-03T07:37:09Z</cp:lastPrinted>
  <dcterms:created xsi:type="dcterms:W3CDTF">2008-06-03T05:14:01Z</dcterms:created>
  <dcterms:modified xsi:type="dcterms:W3CDTF">2012-05-24T09:20:09Z</dcterms:modified>
  <cp:category/>
  <cp:version/>
  <cp:contentType/>
  <cp:contentStatus/>
</cp:coreProperties>
</file>