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5" r:id="rId1"/>
    <sheet name="List2" sheetId="2" r:id="rId2"/>
    <sheet name="List3" sheetId="3" r:id="rId3"/>
    <sheet name="List4" sheetId="4" r:id="rId4"/>
    <sheet name="aaa" sheetId="1" r:id="rId5"/>
    <sheet name="List5" sheetId="6" r:id="rId6"/>
  </sheets>
  <definedNames>
    <definedName name="_xlnm._FilterDatabase" localSheetId="4" hidden="1">aaa!$A$1:$O$1</definedName>
    <definedName name="_xlnm._FilterDatabase" localSheetId="0" hidden="1">list1!$A$1:$O$1</definedName>
  </definedNames>
  <calcPr calcId="124519"/>
</workbook>
</file>

<file path=xl/calcChain.xml><?xml version="1.0" encoding="utf-8"?>
<calcChain xmlns="http://schemas.openxmlformats.org/spreadsheetml/2006/main">
  <c r="J88" i="5"/>
  <c r="H88"/>
  <c r="F88"/>
  <c r="D88"/>
  <c r="M82"/>
  <c r="L82"/>
  <c r="M38"/>
  <c r="L38"/>
  <c r="M5"/>
  <c r="L5"/>
  <c r="M2"/>
  <c r="L2"/>
  <c r="M39"/>
  <c r="L39"/>
  <c r="M27"/>
  <c r="L27"/>
  <c r="M51"/>
  <c r="L51"/>
  <c r="M13"/>
  <c r="L13"/>
  <c r="M3"/>
  <c r="L3"/>
  <c r="M55"/>
  <c r="L55"/>
  <c r="M46"/>
  <c r="L46"/>
  <c r="M54"/>
  <c r="L54"/>
  <c r="M85"/>
  <c r="L85"/>
  <c r="M18"/>
  <c r="L18"/>
  <c r="M36"/>
  <c r="L36"/>
  <c r="M62"/>
  <c r="L62"/>
  <c r="M17"/>
  <c r="L17"/>
  <c r="M81"/>
  <c r="L81"/>
  <c r="M68"/>
  <c r="L68"/>
  <c r="M33"/>
  <c r="L33"/>
  <c r="M15"/>
  <c r="L15"/>
  <c r="M28"/>
  <c r="L28"/>
  <c r="M74"/>
  <c r="L74"/>
  <c r="M37"/>
  <c r="L37"/>
  <c r="M7"/>
  <c r="L7"/>
  <c r="M45"/>
  <c r="L45"/>
  <c r="M6"/>
  <c r="L6"/>
  <c r="M73"/>
  <c r="L73"/>
  <c r="M35"/>
  <c r="L35"/>
  <c r="M31"/>
  <c r="L31"/>
  <c r="M53"/>
  <c r="L53"/>
  <c r="M50"/>
  <c r="L50"/>
  <c r="M43"/>
  <c r="L43"/>
  <c r="M84"/>
  <c r="L84"/>
  <c r="M67"/>
  <c r="L67"/>
  <c r="M61"/>
  <c r="L61"/>
  <c r="M32"/>
  <c r="L32"/>
  <c r="M11"/>
  <c r="L11"/>
  <c r="M26"/>
  <c r="L26"/>
  <c r="M41"/>
  <c r="L41"/>
  <c r="M23"/>
  <c r="L23"/>
  <c r="M66"/>
  <c r="L66"/>
  <c r="M25"/>
  <c r="L25"/>
  <c r="M60"/>
  <c r="L60"/>
  <c r="M44"/>
  <c r="L44"/>
  <c r="M42"/>
  <c r="L42"/>
  <c r="M21"/>
  <c r="L21"/>
  <c r="M29"/>
  <c r="L29"/>
  <c r="M19"/>
  <c r="L19"/>
  <c r="M65"/>
  <c r="L65"/>
  <c r="M80"/>
  <c r="L80"/>
  <c r="M72"/>
  <c r="L72"/>
  <c r="M22"/>
  <c r="L22"/>
  <c r="M49"/>
  <c r="L49"/>
  <c r="M78"/>
  <c r="L78"/>
  <c r="M64"/>
  <c r="L64"/>
  <c r="M83"/>
  <c r="L83"/>
  <c r="M48"/>
  <c r="L48"/>
  <c r="M77"/>
  <c r="L77"/>
  <c r="M12"/>
  <c r="L12"/>
  <c r="M10"/>
  <c r="L10"/>
  <c r="M14"/>
  <c r="L14"/>
  <c r="M47"/>
  <c r="L47"/>
  <c r="M59"/>
  <c r="L59"/>
  <c r="M79"/>
  <c r="L79"/>
  <c r="M69"/>
  <c r="L69"/>
  <c r="M58"/>
  <c r="L58"/>
  <c r="M71"/>
  <c r="L71"/>
  <c r="M20"/>
  <c r="L20"/>
  <c r="M63"/>
  <c r="L63"/>
  <c r="M8"/>
  <c r="L8"/>
  <c r="M52"/>
  <c r="L52"/>
  <c r="M34"/>
  <c r="L34"/>
  <c r="M56"/>
  <c r="L56"/>
  <c r="M9"/>
  <c r="L9"/>
  <c r="M70"/>
  <c r="L70"/>
  <c r="M76"/>
  <c r="L76"/>
  <c r="M75"/>
  <c r="L75"/>
  <c r="M16"/>
  <c r="L16"/>
  <c r="M24"/>
  <c r="L24"/>
  <c r="M40"/>
  <c r="L40"/>
  <c r="M30"/>
  <c r="L30"/>
  <c r="M4"/>
  <c r="L4"/>
  <c r="M57"/>
  <c r="L57"/>
  <c r="N90" i="1"/>
  <c r="N89"/>
  <c r="J91"/>
  <c r="H91"/>
  <c r="F91"/>
  <c r="D91"/>
  <c r="M81"/>
  <c r="L81"/>
  <c r="M5"/>
  <c r="M11"/>
  <c r="M58"/>
  <c r="M7"/>
  <c r="M3"/>
  <c r="M67"/>
  <c r="M68"/>
  <c r="M59"/>
  <c r="M10"/>
  <c r="M34"/>
  <c r="M12"/>
  <c r="M30"/>
  <c r="M38"/>
  <c r="M44"/>
  <c r="M35"/>
  <c r="M60"/>
  <c r="M45"/>
  <c r="M82"/>
  <c r="M76"/>
  <c r="M46"/>
  <c r="M69"/>
  <c r="M61"/>
  <c r="M15"/>
  <c r="M77"/>
  <c r="M70"/>
  <c r="M26"/>
  <c r="M83"/>
  <c r="M47"/>
  <c r="M71"/>
  <c r="M72"/>
  <c r="M6"/>
  <c r="M62"/>
  <c r="M78"/>
  <c r="M48"/>
  <c r="M20"/>
  <c r="M63"/>
  <c r="M40"/>
  <c r="M21"/>
  <c r="M27"/>
  <c r="M42"/>
  <c r="M36"/>
  <c r="M49"/>
  <c r="M29"/>
  <c r="M64"/>
  <c r="M57"/>
  <c r="M2"/>
  <c r="M50"/>
  <c r="M51"/>
  <c r="M52"/>
  <c r="M84"/>
  <c r="M22"/>
  <c r="M73"/>
  <c r="M31"/>
  <c r="M79"/>
  <c r="M16"/>
  <c r="M65"/>
  <c r="M4"/>
  <c r="M23"/>
  <c r="M8"/>
  <c r="M74"/>
  <c r="M66"/>
  <c r="M53"/>
  <c r="M18"/>
  <c r="M54"/>
  <c r="M55"/>
  <c r="M80"/>
  <c r="M37"/>
  <c r="M56"/>
  <c r="M17"/>
  <c r="M28"/>
  <c r="M85"/>
  <c r="M32"/>
  <c r="M24"/>
  <c r="M33"/>
  <c r="M9"/>
  <c r="M13"/>
  <c r="M75"/>
  <c r="M41"/>
  <c r="M14"/>
  <c r="M25"/>
  <c r="M39"/>
  <c r="M19"/>
  <c r="M43"/>
  <c r="L5"/>
  <c r="L11"/>
  <c r="L58"/>
  <c r="L7"/>
  <c r="L3"/>
  <c r="L67"/>
  <c r="L68"/>
  <c r="L59"/>
  <c r="L10"/>
  <c r="L34"/>
  <c r="L12"/>
  <c r="L30"/>
  <c r="L38"/>
  <c r="L44"/>
  <c r="L35"/>
  <c r="L60"/>
  <c r="L45"/>
  <c r="L82"/>
  <c r="L76"/>
  <c r="L46"/>
  <c r="L69"/>
  <c r="L61"/>
  <c r="L15"/>
  <c r="L77"/>
  <c r="L70"/>
  <c r="L26"/>
  <c r="L83"/>
  <c r="L47"/>
  <c r="L71"/>
  <c r="L72"/>
  <c r="L6"/>
  <c r="L62"/>
  <c r="L78"/>
  <c r="L48"/>
  <c r="L20"/>
  <c r="L63"/>
  <c r="L40"/>
  <c r="L21"/>
  <c r="L27"/>
  <c r="L42"/>
  <c r="L36"/>
  <c r="L49"/>
  <c r="L29"/>
  <c r="L64"/>
  <c r="L57"/>
  <c r="L2"/>
  <c r="L50"/>
  <c r="L51"/>
  <c r="L52"/>
  <c r="L84"/>
  <c r="L22"/>
  <c r="L73"/>
  <c r="L31"/>
  <c r="L79"/>
  <c r="L16"/>
  <c r="L65"/>
  <c r="L4"/>
  <c r="L23"/>
  <c r="L8"/>
  <c r="L74"/>
  <c r="L66"/>
  <c r="L53"/>
  <c r="L18"/>
  <c r="L54"/>
  <c r="L55"/>
  <c r="L80"/>
  <c r="L37"/>
  <c r="L56"/>
  <c r="L17"/>
  <c r="L28"/>
  <c r="L85"/>
  <c r="L32"/>
  <c r="L24"/>
  <c r="L33"/>
  <c r="L9"/>
  <c r="L13"/>
  <c r="L75"/>
  <c r="L41"/>
  <c r="L14"/>
  <c r="L25"/>
  <c r="L39"/>
  <c r="L19"/>
  <c r="L43"/>
  <c r="N88" i="5" l="1"/>
  <c r="N91" i="1"/>
</calcChain>
</file>

<file path=xl/sharedStrings.xml><?xml version="1.0" encoding="utf-8"?>
<sst xmlns="http://schemas.openxmlformats.org/spreadsheetml/2006/main" count="430" uniqueCount="192">
  <si>
    <t>P.č.</t>
  </si>
  <si>
    <t>Meno</t>
  </si>
  <si>
    <t>A/B</t>
  </si>
  <si>
    <t>R1</t>
  </si>
  <si>
    <t>U1</t>
  </si>
  <si>
    <t>R2</t>
  </si>
  <si>
    <t>U2</t>
  </si>
  <si>
    <t>R3</t>
  </si>
  <si>
    <t>U3</t>
  </si>
  <si>
    <t>R4</t>
  </si>
  <si>
    <t>U4</t>
  </si>
  <si>
    <t>RS</t>
  </si>
  <si>
    <t>US</t>
  </si>
  <si>
    <t>Poradie</t>
  </si>
  <si>
    <t>ATP</t>
  </si>
  <si>
    <t>Luhový Miroslav PU</t>
  </si>
  <si>
    <t>Horváth Adam PU</t>
  </si>
  <si>
    <t>Šedý Marek PU</t>
  </si>
  <si>
    <t>Kadlec Pavol PU</t>
  </si>
  <si>
    <t>Šajdák Rastislav PU</t>
  </si>
  <si>
    <t>Smatana Juraj PU</t>
  </si>
  <si>
    <t>Crkoň Robert PU</t>
  </si>
  <si>
    <t>Václavík Juraj PU</t>
  </si>
  <si>
    <t>Miko Ľuboslav PU</t>
  </si>
  <si>
    <t>Janík Rastislav PU</t>
  </si>
  <si>
    <t>Mikáč Miroslav PU</t>
  </si>
  <si>
    <t>Kováčik Peter PU</t>
  </si>
  <si>
    <t>Doležal František PU</t>
  </si>
  <si>
    <t>Gargulák Karol PU</t>
  </si>
  <si>
    <t>Huliaček Andrej PU</t>
  </si>
  <si>
    <t>Kosmeľ Marián NO</t>
  </si>
  <si>
    <t>Maslaňák Michal NO</t>
  </si>
  <si>
    <t>Kavoň Marián NO</t>
  </si>
  <si>
    <t>Smolár Michal NO</t>
  </si>
  <si>
    <t>Hlavatý Peter ZA</t>
  </si>
  <si>
    <t>Kožuškanič Vladimír LM</t>
  </si>
  <si>
    <t>Medo Peter  BA</t>
  </si>
  <si>
    <t>Medo Marian BA</t>
  </si>
  <si>
    <t>Horňák Peter LM</t>
  </si>
  <si>
    <t>Horňák Pavol LM</t>
  </si>
  <si>
    <t>Smorada Marek Hnilec</t>
  </si>
  <si>
    <t>Smorada Ján Hnilec</t>
  </si>
  <si>
    <t>Pisarovič Erik Senica</t>
  </si>
  <si>
    <t>Ondrovič Róbert Senica</t>
  </si>
  <si>
    <t>Stanek Marián Senica N</t>
  </si>
  <si>
    <t>Drančák David KE</t>
  </si>
  <si>
    <t>Urban Patrik KE</t>
  </si>
  <si>
    <t>Janitor Ján KE</t>
  </si>
  <si>
    <t>Pollák Matej KE</t>
  </si>
  <si>
    <t>Borovský Martin KE</t>
  </si>
  <si>
    <t>Takács Alexander BA</t>
  </si>
  <si>
    <t>Csémi František SC</t>
  </si>
  <si>
    <t>Popovič Milan TT</t>
  </si>
  <si>
    <t>Čacho František PU N</t>
  </si>
  <si>
    <t>Ďuďák Branislav TN</t>
  </si>
  <si>
    <t>Forgáč Matej TN</t>
  </si>
  <si>
    <t>Nešťák Matúš TT</t>
  </si>
  <si>
    <t>Mičo Martin PN</t>
  </si>
  <si>
    <t>Gubala Milan PN</t>
  </si>
  <si>
    <t>Slivka Tomáš PN</t>
  </si>
  <si>
    <t>Pernický Stanislav CZE</t>
  </si>
  <si>
    <t>Kerecman Vladislav CZE</t>
  </si>
  <si>
    <t>Mihók Marián VT</t>
  </si>
  <si>
    <t>Varchula Marek Svidník</t>
  </si>
  <si>
    <t>Beňo Gabriel SC</t>
  </si>
  <si>
    <t>Líška Juraj RK</t>
  </si>
  <si>
    <t>Blumenstein Michal RK</t>
  </si>
  <si>
    <t>Blaho Viktor RK</t>
  </si>
  <si>
    <t>Gubala Juraj Modra</t>
  </si>
  <si>
    <t>Klimovský Peter DCA</t>
  </si>
  <si>
    <t>Těšický Vlastimil DCA</t>
  </si>
  <si>
    <t>Václavek Peter TT</t>
  </si>
  <si>
    <t>Hatala Richard VT</t>
  </si>
  <si>
    <t>Pecník Branislav PN N</t>
  </si>
  <si>
    <t>Michalka Marián PN</t>
  </si>
  <si>
    <t>Petríček Jaroslav PN</t>
  </si>
  <si>
    <t>Mrázik Juraj PN</t>
  </si>
  <si>
    <t>Pavlov Peter Pezinok</t>
  </si>
  <si>
    <t>Forbak Martin ZA</t>
  </si>
  <si>
    <t>Baďura Pavol ZA</t>
  </si>
  <si>
    <t>Horník Mário TT</t>
  </si>
  <si>
    <t>Kozák Peter PN</t>
  </si>
  <si>
    <t>Kuhajda Rastislav PN</t>
  </si>
  <si>
    <t>Mádr Tomáš PN</t>
  </si>
  <si>
    <t>Štefina Miroslav PU N</t>
  </si>
  <si>
    <t>Franc Pavol KNM</t>
  </si>
  <si>
    <t>Sloviak Vladimír KNM</t>
  </si>
  <si>
    <t>Zábojník Marián PU N</t>
  </si>
  <si>
    <t>Ondrička Miroslav PU N</t>
  </si>
  <si>
    <t>Fulop Róbert LV</t>
  </si>
  <si>
    <t>Talajková Karin Vrbové</t>
  </si>
  <si>
    <t>A</t>
  </si>
  <si>
    <t>B</t>
  </si>
  <si>
    <t>1.</t>
  </si>
  <si>
    <t>2.</t>
  </si>
  <si>
    <t>3.</t>
  </si>
  <si>
    <t>4.</t>
  </si>
  <si>
    <t>Rojtaš Marek LV</t>
  </si>
  <si>
    <t>Boor Martin Vrbové</t>
  </si>
  <si>
    <t>Čurila Martin Svidník</t>
  </si>
  <si>
    <t>Mierny Marian PU N</t>
  </si>
  <si>
    <t>Mareček Tomáš CZE</t>
  </si>
  <si>
    <t>Počet ulovených rýb :</t>
  </si>
  <si>
    <t>Spolu :</t>
  </si>
  <si>
    <t>Lehocký Ján ZV</t>
  </si>
  <si>
    <t>Terifaj Juraj Modra N</t>
  </si>
  <si>
    <t>Miklas Marek Partizánske</t>
  </si>
  <si>
    <t>A25</t>
  </si>
  <si>
    <t>A37</t>
  </si>
  <si>
    <t>A38</t>
  </si>
  <si>
    <t>A5</t>
  </si>
  <si>
    <t>A30</t>
  </si>
  <si>
    <t>A36</t>
  </si>
  <si>
    <t>B42</t>
  </si>
  <si>
    <t>Rovný Roman PU N</t>
  </si>
  <si>
    <t>B31</t>
  </si>
  <si>
    <t>B10</t>
  </si>
  <si>
    <t>A3</t>
  </si>
  <si>
    <t>B7</t>
  </si>
  <si>
    <t>B11</t>
  </si>
  <si>
    <t>B14</t>
  </si>
  <si>
    <t>A35</t>
  </si>
  <si>
    <t>A26</t>
  </si>
  <si>
    <t>A29</t>
  </si>
  <si>
    <t>A7</t>
  </si>
  <si>
    <t>A40</t>
  </si>
  <si>
    <t>B22</t>
  </si>
  <si>
    <t>A17</t>
  </si>
  <si>
    <t>B5</t>
  </si>
  <si>
    <t>B9</t>
  </si>
  <si>
    <t>B19</t>
  </si>
  <si>
    <t>B20</t>
  </si>
  <si>
    <t>A32</t>
  </si>
  <si>
    <t>B40</t>
  </si>
  <si>
    <t>A10</t>
  </si>
  <si>
    <t>B24</t>
  </si>
  <si>
    <t>A16</t>
  </si>
  <si>
    <t>B6</t>
  </si>
  <si>
    <t>B28</t>
  </si>
  <si>
    <t>B35</t>
  </si>
  <si>
    <t>A18</t>
  </si>
  <si>
    <t>A11</t>
  </si>
  <si>
    <t>A9</t>
  </si>
  <si>
    <t>B33</t>
  </si>
  <si>
    <t>B15</t>
  </si>
  <si>
    <t>B4</t>
  </si>
  <si>
    <t>A22</t>
  </si>
  <si>
    <t>B18</t>
  </si>
  <si>
    <t>B23</t>
  </si>
  <si>
    <t>B30</t>
  </si>
  <si>
    <t>B21</t>
  </si>
  <si>
    <t>B26</t>
  </si>
  <si>
    <t>B25</t>
  </si>
  <si>
    <t>A8</t>
  </si>
  <si>
    <t>A15</t>
  </si>
  <si>
    <t>B32</t>
  </si>
  <si>
    <t>A33</t>
  </si>
  <si>
    <t>A13</t>
  </si>
  <si>
    <t>A12</t>
  </si>
  <si>
    <t>B17</t>
  </si>
  <si>
    <t>B41</t>
  </si>
  <si>
    <t>B3</t>
  </si>
  <si>
    <t>A14</t>
  </si>
  <si>
    <t>B36</t>
  </si>
  <si>
    <t>B27</t>
  </si>
  <si>
    <t>A6</t>
  </si>
  <si>
    <t>A41</t>
  </si>
  <si>
    <t>A2</t>
  </si>
  <si>
    <t>B16</t>
  </si>
  <si>
    <t>B29</t>
  </si>
  <si>
    <t>B37</t>
  </si>
  <si>
    <t xml:space="preserve">Nič Michal TT </t>
  </si>
  <si>
    <t>A42</t>
  </si>
  <si>
    <t>B8</t>
  </si>
  <si>
    <t>A24</t>
  </si>
  <si>
    <t>B43</t>
  </si>
  <si>
    <t>A34</t>
  </si>
  <si>
    <t>A28</t>
  </si>
  <si>
    <t>A21</t>
  </si>
  <si>
    <t>A43</t>
  </si>
  <si>
    <t>B39</t>
  </si>
  <si>
    <t>A27</t>
  </si>
  <si>
    <t>B34</t>
  </si>
  <si>
    <t>A31</t>
  </si>
  <si>
    <t>A19</t>
  </si>
  <si>
    <t>A39</t>
  </si>
  <si>
    <t>B13</t>
  </si>
  <si>
    <t>A20</t>
  </si>
  <si>
    <t>B12</t>
  </si>
  <si>
    <t>B1</t>
  </si>
  <si>
    <t>B2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</si>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</sst>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10" borderId="1" xfId="0" applyFill="1" applyBorder="1"/>
    <xf numFmtId="0" fontId="0" fillId="0" borderId="2" xfId="0" applyFill="1" applyBorder="1"/>
    <xf numFmtId="0" fontId="0" fillId="0" borderId="3" xfId="0" applyBorder="1"/>
    <xf numFmtId="0" fontId="0" fillId="6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6" xfId="0" applyBorder="1"/>
    <xf numFmtId="0" fontId="0" fillId="0" borderId="7" xfId="0" applyFill="1" applyBorder="1"/>
    <xf numFmtId="0" fontId="0" fillId="0" borderId="1" xfId="0" applyBorder="1"/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5" xfId="0" applyBorder="1"/>
    <xf numFmtId="0" fontId="0" fillId="0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0" fillId="7" borderId="1" xfId="0" applyNumberFormat="1" applyFill="1" applyBorder="1"/>
    <xf numFmtId="164" fontId="0" fillId="6" borderId="1" xfId="0" applyNumberFormat="1" applyFill="1" applyBorder="1"/>
    <xf numFmtId="164" fontId="5" fillId="8" borderId="1" xfId="0" applyNumberFormat="1" applyFont="1" applyFill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1" fillId="2" borderId="1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66"/>
      <color rgb="FFCCFF66"/>
      <color rgb="FF00FF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140" zoomScaleNormal="140" workbookViewId="0">
      <selection activeCell="A73" sqref="A73:XFD73"/>
    </sheetView>
  </sheetViews>
  <sheetFormatPr defaultRowHeight="15"/>
  <cols>
    <col min="1" max="1" width="4.42578125" customWidth="1"/>
    <col min="2" max="2" width="23.28515625" style="1" customWidth="1"/>
    <col min="3" max="3" width="5.140625" customWidth="1"/>
    <col min="4" max="5" width="5.28515625" customWidth="1"/>
    <col min="6" max="6" width="5" customWidth="1"/>
    <col min="7" max="7" width="4.8554687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6" customWidth="1"/>
    <col min="14" max="14" width="6.85546875" customWidth="1"/>
    <col min="15" max="15" width="5.42578125" customWidth="1"/>
  </cols>
  <sheetData>
    <row r="1" spans="1:15" ht="15.75">
      <c r="A1" s="2" t="s">
        <v>0</v>
      </c>
      <c r="B1" s="5" t="s">
        <v>1</v>
      </c>
      <c r="C1" s="4" t="s">
        <v>2</v>
      </c>
      <c r="D1" s="6" t="s">
        <v>3</v>
      </c>
      <c r="E1" s="38" t="s">
        <v>4</v>
      </c>
      <c r="F1" s="39" t="s">
        <v>5</v>
      </c>
      <c r="G1" s="38" t="s">
        <v>6</v>
      </c>
      <c r="H1" s="39" t="s">
        <v>7</v>
      </c>
      <c r="I1" s="38" t="s">
        <v>8</v>
      </c>
      <c r="J1" s="39" t="s">
        <v>9</v>
      </c>
      <c r="K1" s="38" t="s">
        <v>10</v>
      </c>
      <c r="L1" s="40" t="s">
        <v>11</v>
      </c>
      <c r="M1" s="41" t="s">
        <v>12</v>
      </c>
      <c r="N1" s="7" t="s">
        <v>13</v>
      </c>
      <c r="O1" s="8" t="s">
        <v>14</v>
      </c>
    </row>
    <row r="2" spans="1:15">
      <c r="A2" s="3">
        <v>82</v>
      </c>
      <c r="B2" s="9" t="s">
        <v>46</v>
      </c>
      <c r="C2" s="10" t="s">
        <v>189</v>
      </c>
      <c r="D2" s="11">
        <v>4</v>
      </c>
      <c r="E2" s="42">
        <v>5</v>
      </c>
      <c r="F2" s="43">
        <v>1</v>
      </c>
      <c r="G2" s="42">
        <v>11.5</v>
      </c>
      <c r="H2" s="43">
        <v>2</v>
      </c>
      <c r="I2" s="42">
        <v>3</v>
      </c>
      <c r="J2" s="43">
        <v>1</v>
      </c>
      <c r="K2" s="42">
        <v>9</v>
      </c>
      <c r="L2" s="44">
        <f t="shared" ref="L2:L33" si="0">SUM(D2,F2,H2,J2)</f>
        <v>8</v>
      </c>
      <c r="M2" s="45">
        <f t="shared" ref="M2:M33" si="1">SUM(E2,G2,I2,K2)</f>
        <v>28.5</v>
      </c>
      <c r="N2" s="12">
        <v>1</v>
      </c>
      <c r="O2" s="13">
        <v>50</v>
      </c>
    </row>
    <row r="3" spans="1:15" s="66" customFormat="1">
      <c r="A3" s="62">
        <v>76</v>
      </c>
      <c r="B3" s="64" t="s">
        <v>17</v>
      </c>
      <c r="C3" s="65" t="s">
        <v>133</v>
      </c>
      <c r="D3" s="65">
        <v>1</v>
      </c>
      <c r="E3" s="63">
        <v>21.5</v>
      </c>
      <c r="F3" s="63">
        <v>2</v>
      </c>
      <c r="G3" s="63">
        <v>3.5</v>
      </c>
      <c r="H3" s="63">
        <v>1</v>
      </c>
      <c r="I3" s="63">
        <v>7.5</v>
      </c>
      <c r="J3" s="63">
        <v>2</v>
      </c>
      <c r="K3" s="63">
        <v>3.5</v>
      </c>
      <c r="L3" s="63">
        <f t="shared" si="0"/>
        <v>6</v>
      </c>
      <c r="M3" s="63">
        <f t="shared" si="1"/>
        <v>36</v>
      </c>
      <c r="N3" s="65">
        <v>2</v>
      </c>
      <c r="O3" s="65">
        <v>47</v>
      </c>
    </row>
    <row r="4" spans="1:15">
      <c r="A4" s="3">
        <v>2</v>
      </c>
      <c r="B4" s="9" t="s">
        <v>64</v>
      </c>
      <c r="C4" s="10" t="s">
        <v>174</v>
      </c>
      <c r="D4" s="11">
        <v>4</v>
      </c>
      <c r="E4" s="42">
        <v>6.5</v>
      </c>
      <c r="F4" s="43">
        <v>1</v>
      </c>
      <c r="G4" s="42">
        <v>10.5</v>
      </c>
      <c r="H4" s="43">
        <v>0</v>
      </c>
      <c r="I4" s="42">
        <v>25.5</v>
      </c>
      <c r="J4" s="43">
        <v>2</v>
      </c>
      <c r="K4" s="42">
        <v>2.5</v>
      </c>
      <c r="L4" s="44">
        <f t="shared" si="0"/>
        <v>7</v>
      </c>
      <c r="M4" s="45">
        <f t="shared" si="1"/>
        <v>45</v>
      </c>
      <c r="N4" s="12">
        <v>3</v>
      </c>
      <c r="O4" s="13">
        <v>43</v>
      </c>
    </row>
    <row r="5" spans="1:15">
      <c r="A5" s="3">
        <v>83</v>
      </c>
      <c r="B5" s="9" t="s">
        <v>71</v>
      </c>
      <c r="C5" s="10" t="s">
        <v>167</v>
      </c>
      <c r="D5" s="11">
        <v>3</v>
      </c>
      <c r="E5" s="42">
        <v>11</v>
      </c>
      <c r="F5" s="43">
        <v>0</v>
      </c>
      <c r="G5" s="42">
        <v>29</v>
      </c>
      <c r="H5" s="43">
        <v>6</v>
      </c>
      <c r="I5" s="42">
        <v>1</v>
      </c>
      <c r="J5" s="43">
        <v>1</v>
      </c>
      <c r="K5" s="42">
        <v>7.5</v>
      </c>
      <c r="L5" s="44">
        <f t="shared" si="0"/>
        <v>10</v>
      </c>
      <c r="M5" s="45">
        <f t="shared" si="1"/>
        <v>48.5</v>
      </c>
      <c r="N5" s="52">
        <v>4</v>
      </c>
      <c r="O5" s="13">
        <v>41</v>
      </c>
    </row>
    <row r="6" spans="1:15">
      <c r="A6" s="3">
        <v>58</v>
      </c>
      <c r="B6" s="9" t="s">
        <v>43</v>
      </c>
      <c r="C6" s="10" t="s">
        <v>168</v>
      </c>
      <c r="D6" s="11">
        <v>3</v>
      </c>
      <c r="E6" s="42">
        <v>9.5</v>
      </c>
      <c r="F6" s="43">
        <v>2</v>
      </c>
      <c r="G6" s="42">
        <v>3.5</v>
      </c>
      <c r="H6" s="43">
        <v>1</v>
      </c>
      <c r="I6" s="42">
        <v>7.5</v>
      </c>
      <c r="J6" s="43">
        <v>0</v>
      </c>
      <c r="K6" s="42">
        <v>28</v>
      </c>
      <c r="L6" s="44">
        <f t="shared" si="0"/>
        <v>6</v>
      </c>
      <c r="M6" s="45">
        <f t="shared" si="1"/>
        <v>48.5</v>
      </c>
      <c r="N6" s="52">
        <v>5</v>
      </c>
      <c r="O6" s="13">
        <v>38</v>
      </c>
    </row>
    <row r="7" spans="1:15">
      <c r="A7" s="3">
        <v>60</v>
      </c>
      <c r="B7" s="9" t="s">
        <v>73</v>
      </c>
      <c r="C7" s="10" t="s">
        <v>153</v>
      </c>
      <c r="D7" s="11">
        <v>3</v>
      </c>
      <c r="E7" s="42">
        <v>11</v>
      </c>
      <c r="F7" s="43">
        <v>1</v>
      </c>
      <c r="G7" s="42">
        <v>10.5</v>
      </c>
      <c r="H7" s="43">
        <v>2</v>
      </c>
      <c r="I7" s="42">
        <v>2.5</v>
      </c>
      <c r="J7" s="43">
        <v>0</v>
      </c>
      <c r="K7" s="42">
        <v>27</v>
      </c>
      <c r="L7" s="44">
        <f t="shared" si="0"/>
        <v>6</v>
      </c>
      <c r="M7" s="45">
        <f t="shared" si="1"/>
        <v>51</v>
      </c>
      <c r="N7" s="52">
        <v>6</v>
      </c>
      <c r="O7" s="13"/>
    </row>
    <row r="8" spans="1:15">
      <c r="A8" s="3">
        <v>14</v>
      </c>
      <c r="B8" s="9" t="s">
        <v>78</v>
      </c>
      <c r="C8" s="10" t="s">
        <v>121</v>
      </c>
      <c r="D8" s="11">
        <v>3</v>
      </c>
      <c r="E8" s="42">
        <v>11</v>
      </c>
      <c r="F8" s="43">
        <v>0</v>
      </c>
      <c r="G8" s="42">
        <v>29</v>
      </c>
      <c r="H8" s="43">
        <v>1</v>
      </c>
      <c r="I8" s="42">
        <v>6</v>
      </c>
      <c r="J8" s="43">
        <v>1</v>
      </c>
      <c r="K8" s="42">
        <v>7.5</v>
      </c>
      <c r="L8" s="44">
        <f t="shared" si="0"/>
        <v>5</v>
      </c>
      <c r="M8" s="45">
        <f t="shared" si="1"/>
        <v>53.5</v>
      </c>
      <c r="N8" s="52">
        <v>7</v>
      </c>
      <c r="O8" s="13">
        <v>35</v>
      </c>
    </row>
    <row r="9" spans="1:15">
      <c r="A9" s="3">
        <v>10</v>
      </c>
      <c r="B9" s="9" t="s">
        <v>99</v>
      </c>
      <c r="C9" s="10" t="s">
        <v>190</v>
      </c>
      <c r="D9" s="11">
        <v>2</v>
      </c>
      <c r="E9" s="42">
        <v>14</v>
      </c>
      <c r="F9" s="43">
        <v>1</v>
      </c>
      <c r="G9" s="42">
        <v>11.5</v>
      </c>
      <c r="H9" s="43">
        <v>2</v>
      </c>
      <c r="I9" s="42">
        <v>3</v>
      </c>
      <c r="J9" s="43">
        <v>0</v>
      </c>
      <c r="K9" s="42">
        <v>28</v>
      </c>
      <c r="L9" s="44">
        <f t="shared" si="0"/>
        <v>5</v>
      </c>
      <c r="M9" s="45">
        <f t="shared" si="1"/>
        <v>56.5</v>
      </c>
      <c r="N9" s="52">
        <v>8</v>
      </c>
      <c r="O9" s="13">
        <v>32</v>
      </c>
    </row>
    <row r="10" spans="1:15">
      <c r="A10" s="3">
        <v>24</v>
      </c>
      <c r="B10" s="9" t="s">
        <v>38</v>
      </c>
      <c r="C10" s="10" t="s">
        <v>151</v>
      </c>
      <c r="D10" s="11">
        <v>10</v>
      </c>
      <c r="E10" s="42">
        <v>2</v>
      </c>
      <c r="F10" s="43">
        <v>0</v>
      </c>
      <c r="G10" s="42">
        <v>30</v>
      </c>
      <c r="H10" s="43">
        <v>0</v>
      </c>
      <c r="I10" s="42">
        <v>26.5</v>
      </c>
      <c r="J10" s="43">
        <v>3</v>
      </c>
      <c r="K10" s="42">
        <v>1.5</v>
      </c>
      <c r="L10" s="50">
        <f t="shared" si="0"/>
        <v>13</v>
      </c>
      <c r="M10" s="45">
        <f t="shared" si="1"/>
        <v>60</v>
      </c>
      <c r="N10" s="52">
        <v>9.1</v>
      </c>
      <c r="O10" s="13">
        <v>29</v>
      </c>
    </row>
    <row r="11" spans="1:15">
      <c r="A11" s="3">
        <v>47</v>
      </c>
      <c r="B11" s="9" t="s">
        <v>57</v>
      </c>
      <c r="C11" s="10" t="s">
        <v>162</v>
      </c>
      <c r="D11" s="11">
        <v>4</v>
      </c>
      <c r="E11" s="42">
        <v>6.5</v>
      </c>
      <c r="F11" s="43">
        <v>4</v>
      </c>
      <c r="G11" s="42">
        <v>1</v>
      </c>
      <c r="H11" s="43">
        <v>0</v>
      </c>
      <c r="I11" s="42">
        <v>25.5</v>
      </c>
      <c r="J11" s="43">
        <v>0</v>
      </c>
      <c r="K11" s="42">
        <v>27</v>
      </c>
      <c r="L11" s="44">
        <f t="shared" si="0"/>
        <v>8</v>
      </c>
      <c r="M11" s="45">
        <f t="shared" si="1"/>
        <v>60</v>
      </c>
      <c r="N11" s="52">
        <v>10</v>
      </c>
      <c r="O11" s="13">
        <v>26</v>
      </c>
    </row>
    <row r="12" spans="1:15">
      <c r="A12" s="3">
        <v>25</v>
      </c>
      <c r="B12" s="9" t="s">
        <v>80</v>
      </c>
      <c r="C12" s="10" t="s">
        <v>175</v>
      </c>
      <c r="D12" s="11">
        <v>2</v>
      </c>
      <c r="E12" s="42">
        <v>14</v>
      </c>
      <c r="F12" s="43">
        <v>0</v>
      </c>
      <c r="G12" s="42">
        <v>30</v>
      </c>
      <c r="H12" s="43">
        <v>1</v>
      </c>
      <c r="I12" s="42">
        <v>7.5</v>
      </c>
      <c r="J12" s="43">
        <v>1</v>
      </c>
      <c r="K12" s="42">
        <v>9</v>
      </c>
      <c r="L12" s="44">
        <f t="shared" si="0"/>
        <v>4</v>
      </c>
      <c r="M12" s="45">
        <f t="shared" si="1"/>
        <v>60.5</v>
      </c>
      <c r="N12" s="52">
        <v>11</v>
      </c>
      <c r="O12" s="13">
        <v>23</v>
      </c>
    </row>
    <row r="13" spans="1:15" s="66" customFormat="1">
      <c r="A13" s="62">
        <v>77</v>
      </c>
      <c r="B13" s="64" t="s">
        <v>84</v>
      </c>
      <c r="C13" s="65" t="s">
        <v>146</v>
      </c>
      <c r="D13" s="65">
        <v>7</v>
      </c>
      <c r="E13" s="63">
        <v>1.5</v>
      </c>
      <c r="F13" s="63">
        <v>0</v>
      </c>
      <c r="G13" s="63">
        <v>29</v>
      </c>
      <c r="H13" s="63">
        <v>0</v>
      </c>
      <c r="I13" s="63">
        <v>25.5</v>
      </c>
      <c r="J13" s="63">
        <v>1</v>
      </c>
      <c r="K13" s="63">
        <v>7.5</v>
      </c>
      <c r="L13" s="63">
        <f t="shared" si="0"/>
        <v>8</v>
      </c>
      <c r="M13" s="63">
        <f t="shared" si="1"/>
        <v>63.5</v>
      </c>
      <c r="N13" s="67">
        <v>12.13</v>
      </c>
      <c r="O13" s="65"/>
    </row>
    <row r="14" spans="1:15">
      <c r="A14" s="3">
        <v>23</v>
      </c>
      <c r="B14" s="9" t="s">
        <v>39</v>
      </c>
      <c r="C14" s="10" t="s">
        <v>160</v>
      </c>
      <c r="D14" s="11">
        <v>1</v>
      </c>
      <c r="E14" s="42">
        <v>21.5</v>
      </c>
      <c r="F14" s="43">
        <v>0</v>
      </c>
      <c r="G14" s="42">
        <v>30</v>
      </c>
      <c r="H14" s="43">
        <v>2</v>
      </c>
      <c r="I14" s="42">
        <v>3</v>
      </c>
      <c r="J14" s="43">
        <v>1</v>
      </c>
      <c r="K14" s="42">
        <v>9</v>
      </c>
      <c r="L14" s="44">
        <f t="shared" si="0"/>
        <v>4</v>
      </c>
      <c r="M14" s="45">
        <f t="shared" si="1"/>
        <v>63.5</v>
      </c>
      <c r="N14" s="52">
        <v>13</v>
      </c>
      <c r="O14" s="13">
        <v>21</v>
      </c>
    </row>
    <row r="15" spans="1:15">
      <c r="A15" s="3">
        <v>64</v>
      </c>
      <c r="B15" s="9" t="s">
        <v>48</v>
      </c>
      <c r="C15" s="10" t="s">
        <v>177</v>
      </c>
      <c r="D15" s="11">
        <v>5</v>
      </c>
      <c r="E15" s="42">
        <v>3.5</v>
      </c>
      <c r="F15" s="43">
        <v>0</v>
      </c>
      <c r="G15" s="42">
        <v>29</v>
      </c>
      <c r="H15" s="43">
        <v>0</v>
      </c>
      <c r="I15" s="42">
        <v>25.5</v>
      </c>
      <c r="J15" s="43">
        <v>1</v>
      </c>
      <c r="K15" s="42">
        <v>7.5</v>
      </c>
      <c r="L15" s="44">
        <f t="shared" si="0"/>
        <v>6</v>
      </c>
      <c r="M15" s="45">
        <f t="shared" si="1"/>
        <v>65.5</v>
      </c>
      <c r="N15" s="52">
        <v>14</v>
      </c>
      <c r="O15" s="13">
        <v>18</v>
      </c>
    </row>
    <row r="16" spans="1:15">
      <c r="A16" s="3">
        <v>6</v>
      </c>
      <c r="B16" s="9" t="s">
        <v>49</v>
      </c>
      <c r="C16" s="10" t="s">
        <v>186</v>
      </c>
      <c r="D16" s="11">
        <v>3</v>
      </c>
      <c r="E16" s="42">
        <v>9.5</v>
      </c>
      <c r="F16" s="43">
        <v>2</v>
      </c>
      <c r="G16" s="42">
        <v>3.5</v>
      </c>
      <c r="H16" s="43">
        <v>0</v>
      </c>
      <c r="I16" s="42">
        <v>26.5</v>
      </c>
      <c r="J16" s="43">
        <v>0</v>
      </c>
      <c r="K16" s="42">
        <v>28</v>
      </c>
      <c r="L16" s="44">
        <f t="shared" si="0"/>
        <v>5</v>
      </c>
      <c r="M16" s="45">
        <f t="shared" si="1"/>
        <v>67.5</v>
      </c>
      <c r="N16" s="52">
        <v>15</v>
      </c>
      <c r="O16" s="13">
        <v>15</v>
      </c>
    </row>
    <row r="17" spans="1:15">
      <c r="A17" s="3">
        <v>68</v>
      </c>
      <c r="B17" s="9" t="s">
        <v>59</v>
      </c>
      <c r="C17" s="10" t="s">
        <v>161</v>
      </c>
      <c r="D17" s="11">
        <v>3</v>
      </c>
      <c r="E17" s="42">
        <v>9.5</v>
      </c>
      <c r="F17" s="43">
        <v>0</v>
      </c>
      <c r="G17" s="42">
        <v>30</v>
      </c>
      <c r="H17" s="43">
        <v>6</v>
      </c>
      <c r="I17" s="42">
        <v>1</v>
      </c>
      <c r="J17" s="43">
        <v>0</v>
      </c>
      <c r="K17" s="42">
        <v>28</v>
      </c>
      <c r="L17" s="44">
        <f t="shared" si="0"/>
        <v>9</v>
      </c>
      <c r="M17" s="45">
        <f t="shared" si="1"/>
        <v>68.5</v>
      </c>
      <c r="N17" s="12">
        <v>16</v>
      </c>
      <c r="O17" s="13">
        <v>12</v>
      </c>
    </row>
    <row r="18" spans="1:15">
      <c r="A18" s="3">
        <v>71</v>
      </c>
      <c r="B18" s="9" t="s">
        <v>33</v>
      </c>
      <c r="C18" s="10" t="s">
        <v>181</v>
      </c>
      <c r="D18" s="11">
        <v>4</v>
      </c>
      <c r="E18" s="42">
        <v>6.5</v>
      </c>
      <c r="F18" s="43">
        <v>0</v>
      </c>
      <c r="G18" s="42">
        <v>29</v>
      </c>
      <c r="H18" s="43">
        <v>1</v>
      </c>
      <c r="I18" s="42">
        <v>6</v>
      </c>
      <c r="J18" s="43">
        <v>0</v>
      </c>
      <c r="K18" s="42">
        <v>27</v>
      </c>
      <c r="L18" s="44">
        <f t="shared" si="0"/>
        <v>5</v>
      </c>
      <c r="M18" s="45">
        <f t="shared" si="1"/>
        <v>68.5</v>
      </c>
      <c r="N18" s="12">
        <v>17</v>
      </c>
      <c r="O18" s="13">
        <v>9</v>
      </c>
    </row>
    <row r="19" spans="1:15">
      <c r="A19" s="3">
        <v>36</v>
      </c>
      <c r="B19" s="9" t="s">
        <v>81</v>
      </c>
      <c r="C19" s="10" t="s">
        <v>155</v>
      </c>
      <c r="D19" s="11">
        <v>1</v>
      </c>
      <c r="E19" s="42">
        <v>21.5</v>
      </c>
      <c r="F19" s="43">
        <v>1</v>
      </c>
      <c r="G19" s="42">
        <v>11.5</v>
      </c>
      <c r="H19" s="43">
        <v>0</v>
      </c>
      <c r="I19" s="42">
        <v>26.5</v>
      </c>
      <c r="J19" s="43">
        <v>1</v>
      </c>
      <c r="K19" s="42">
        <v>9</v>
      </c>
      <c r="L19" s="44">
        <f t="shared" si="0"/>
        <v>3</v>
      </c>
      <c r="M19" s="45">
        <f t="shared" si="1"/>
        <v>68.5</v>
      </c>
      <c r="N19" s="52">
        <v>18</v>
      </c>
      <c r="O19" s="13">
        <v>6</v>
      </c>
    </row>
    <row r="20" spans="1:15">
      <c r="A20" s="3">
        <v>16</v>
      </c>
      <c r="B20" s="9" t="s">
        <v>85</v>
      </c>
      <c r="C20" s="10" t="s">
        <v>139</v>
      </c>
      <c r="D20" s="11">
        <v>3</v>
      </c>
      <c r="E20" s="42">
        <v>9.5</v>
      </c>
      <c r="F20" s="43">
        <v>0</v>
      </c>
      <c r="G20" s="42">
        <v>30</v>
      </c>
      <c r="H20" s="43">
        <v>0</v>
      </c>
      <c r="I20" s="42">
        <v>26.5</v>
      </c>
      <c r="J20" s="43">
        <v>2</v>
      </c>
      <c r="K20" s="42">
        <v>3.5</v>
      </c>
      <c r="L20" s="44">
        <f t="shared" si="0"/>
        <v>5</v>
      </c>
      <c r="M20" s="45">
        <f t="shared" si="1"/>
        <v>69.5</v>
      </c>
      <c r="N20" s="12">
        <v>19</v>
      </c>
      <c r="O20" s="13">
        <v>3</v>
      </c>
    </row>
    <row r="21" spans="1:15">
      <c r="A21" s="3">
        <v>38</v>
      </c>
      <c r="B21" s="9" t="s">
        <v>82</v>
      </c>
      <c r="C21" s="10" t="s">
        <v>125</v>
      </c>
      <c r="D21" s="11">
        <v>0</v>
      </c>
      <c r="E21" s="42">
        <v>39</v>
      </c>
      <c r="F21" s="43">
        <v>3</v>
      </c>
      <c r="G21" s="42">
        <v>2</v>
      </c>
      <c r="H21" s="43">
        <v>2</v>
      </c>
      <c r="I21" s="42">
        <v>2.5</v>
      </c>
      <c r="J21" s="43">
        <v>0</v>
      </c>
      <c r="K21" s="42">
        <v>27</v>
      </c>
      <c r="L21" s="44">
        <f t="shared" si="0"/>
        <v>5</v>
      </c>
      <c r="M21" s="45">
        <f t="shared" si="1"/>
        <v>70.5</v>
      </c>
      <c r="N21" s="12">
        <v>20</v>
      </c>
      <c r="O21" s="13"/>
    </row>
    <row r="22" spans="1:15">
      <c r="A22" s="3">
        <v>32</v>
      </c>
      <c r="B22" s="9" t="s">
        <v>61</v>
      </c>
      <c r="C22" s="10" t="s">
        <v>122</v>
      </c>
      <c r="D22" s="11">
        <v>3</v>
      </c>
      <c r="E22" s="42">
        <v>11</v>
      </c>
      <c r="F22" s="43">
        <v>1</v>
      </c>
      <c r="G22" s="42">
        <v>9.5</v>
      </c>
      <c r="H22" s="43">
        <v>0</v>
      </c>
      <c r="I22" s="42">
        <v>25.5</v>
      </c>
      <c r="J22" s="43">
        <v>0</v>
      </c>
      <c r="K22" s="42">
        <v>27</v>
      </c>
      <c r="L22" s="44">
        <f t="shared" si="0"/>
        <v>4</v>
      </c>
      <c r="M22" s="45">
        <f t="shared" si="1"/>
        <v>73</v>
      </c>
      <c r="N22" s="12">
        <v>21</v>
      </c>
      <c r="O22" s="13"/>
    </row>
    <row r="23" spans="1:15">
      <c r="A23" s="3">
        <v>44</v>
      </c>
      <c r="B23" s="9" t="s">
        <v>31</v>
      </c>
      <c r="C23" s="10" t="s">
        <v>182</v>
      </c>
      <c r="D23" s="11">
        <v>0</v>
      </c>
      <c r="E23" s="42">
        <v>34.5</v>
      </c>
      <c r="F23" s="43">
        <v>2</v>
      </c>
      <c r="G23" s="42">
        <v>3.5</v>
      </c>
      <c r="H23" s="43">
        <v>0</v>
      </c>
      <c r="I23" s="42">
        <v>26.5</v>
      </c>
      <c r="J23" s="43">
        <v>1</v>
      </c>
      <c r="K23" s="42">
        <v>9</v>
      </c>
      <c r="L23" s="44">
        <f t="shared" si="0"/>
        <v>3</v>
      </c>
      <c r="M23" s="45">
        <f t="shared" si="1"/>
        <v>73.5</v>
      </c>
      <c r="N23" s="12">
        <v>22</v>
      </c>
      <c r="O23" s="13"/>
    </row>
    <row r="24" spans="1:15">
      <c r="A24" s="3">
        <v>5</v>
      </c>
      <c r="B24" s="9" t="s">
        <v>98</v>
      </c>
      <c r="C24" s="10" t="s">
        <v>157</v>
      </c>
      <c r="D24" s="11">
        <v>3</v>
      </c>
      <c r="E24" s="42">
        <v>11</v>
      </c>
      <c r="F24" s="43">
        <v>1</v>
      </c>
      <c r="G24" s="42">
        <v>10.5</v>
      </c>
      <c r="H24" s="43">
        <v>0</v>
      </c>
      <c r="I24" s="42">
        <v>25.5</v>
      </c>
      <c r="J24" s="43">
        <v>0</v>
      </c>
      <c r="K24" s="42">
        <v>27</v>
      </c>
      <c r="L24" s="44">
        <f t="shared" si="0"/>
        <v>4</v>
      </c>
      <c r="M24" s="45">
        <f t="shared" si="1"/>
        <v>74</v>
      </c>
      <c r="N24" s="12">
        <v>23</v>
      </c>
      <c r="O24" s="13"/>
    </row>
    <row r="25" spans="1:15">
      <c r="A25" s="3">
        <v>42</v>
      </c>
      <c r="B25" s="9" t="s">
        <v>83</v>
      </c>
      <c r="C25" s="10" t="s">
        <v>147</v>
      </c>
      <c r="D25" s="11">
        <v>3</v>
      </c>
      <c r="E25" s="42">
        <v>9.5</v>
      </c>
      <c r="F25" s="43">
        <v>0</v>
      </c>
      <c r="G25" s="42">
        <v>30</v>
      </c>
      <c r="H25" s="43">
        <v>0</v>
      </c>
      <c r="I25" s="42">
        <v>26.5</v>
      </c>
      <c r="J25" s="43">
        <v>1</v>
      </c>
      <c r="K25" s="42">
        <v>9</v>
      </c>
      <c r="L25" s="44">
        <f t="shared" si="0"/>
        <v>4</v>
      </c>
      <c r="M25" s="45">
        <f t="shared" si="1"/>
        <v>75</v>
      </c>
      <c r="N25" s="12">
        <v>24</v>
      </c>
      <c r="O25" s="13"/>
    </row>
    <row r="26" spans="1:15">
      <c r="A26" s="3">
        <v>46</v>
      </c>
      <c r="B26" s="9" t="s">
        <v>36</v>
      </c>
      <c r="C26" s="10" t="s">
        <v>132</v>
      </c>
      <c r="D26" s="11">
        <v>0</v>
      </c>
      <c r="E26" s="42">
        <v>39</v>
      </c>
      <c r="F26" s="43">
        <v>1</v>
      </c>
      <c r="G26" s="42">
        <v>10.5</v>
      </c>
      <c r="H26" s="43">
        <v>0</v>
      </c>
      <c r="I26" s="42">
        <v>25.5</v>
      </c>
      <c r="J26" s="43">
        <v>4</v>
      </c>
      <c r="K26" s="42">
        <v>1</v>
      </c>
      <c r="L26" s="44">
        <f t="shared" si="0"/>
        <v>5</v>
      </c>
      <c r="M26" s="45">
        <f t="shared" si="1"/>
        <v>76</v>
      </c>
      <c r="N26" s="12">
        <v>25</v>
      </c>
      <c r="O26" s="13"/>
    </row>
    <row r="27" spans="1:15">
      <c r="A27" s="3">
        <v>79</v>
      </c>
      <c r="B27" s="9" t="s">
        <v>90</v>
      </c>
      <c r="C27" s="10" t="s">
        <v>156</v>
      </c>
      <c r="D27" s="11">
        <v>0</v>
      </c>
      <c r="E27" s="42">
        <v>39</v>
      </c>
      <c r="F27" s="43">
        <v>2</v>
      </c>
      <c r="G27" s="42">
        <v>4</v>
      </c>
      <c r="H27" s="43">
        <v>0</v>
      </c>
      <c r="I27" s="42">
        <v>25.5</v>
      </c>
      <c r="J27" s="43">
        <v>1</v>
      </c>
      <c r="K27" s="42">
        <v>7.5</v>
      </c>
      <c r="L27" s="44">
        <f t="shared" si="0"/>
        <v>3</v>
      </c>
      <c r="M27" s="45">
        <f t="shared" si="1"/>
        <v>76</v>
      </c>
      <c r="N27" s="12">
        <v>26</v>
      </c>
      <c r="O27" s="13"/>
    </row>
    <row r="28" spans="1:15">
      <c r="A28" s="3">
        <v>63</v>
      </c>
      <c r="B28" s="9" t="s">
        <v>42</v>
      </c>
      <c r="C28" s="10" t="s">
        <v>176</v>
      </c>
      <c r="D28" s="11">
        <v>2</v>
      </c>
      <c r="E28" s="42">
        <v>17</v>
      </c>
      <c r="F28" s="43">
        <v>0</v>
      </c>
      <c r="G28" s="42">
        <v>29</v>
      </c>
      <c r="H28" s="43">
        <v>0</v>
      </c>
      <c r="I28" s="42">
        <v>25.5</v>
      </c>
      <c r="J28" s="43">
        <v>1</v>
      </c>
      <c r="K28" s="42">
        <v>7.5</v>
      </c>
      <c r="L28" s="44">
        <f t="shared" si="0"/>
        <v>3</v>
      </c>
      <c r="M28" s="45">
        <f t="shared" si="1"/>
        <v>79</v>
      </c>
      <c r="N28" s="12">
        <v>27</v>
      </c>
      <c r="O28" s="13"/>
    </row>
    <row r="29" spans="1:15">
      <c r="A29" s="3">
        <v>37</v>
      </c>
      <c r="B29" s="9" t="s">
        <v>35</v>
      </c>
      <c r="C29" s="10" t="s">
        <v>149</v>
      </c>
      <c r="D29" s="11">
        <v>1</v>
      </c>
      <c r="E29" s="42">
        <v>21.5</v>
      </c>
      <c r="F29" s="43">
        <v>0</v>
      </c>
      <c r="G29" s="42">
        <v>30</v>
      </c>
      <c r="H29" s="43">
        <v>0</v>
      </c>
      <c r="I29" s="42">
        <v>26.5</v>
      </c>
      <c r="J29" s="43">
        <v>3</v>
      </c>
      <c r="K29" s="42">
        <v>1.5</v>
      </c>
      <c r="L29" s="44">
        <f t="shared" si="0"/>
        <v>4</v>
      </c>
      <c r="M29" s="45">
        <f t="shared" si="1"/>
        <v>79.5</v>
      </c>
      <c r="N29" s="12">
        <v>28</v>
      </c>
      <c r="O29" s="13"/>
    </row>
    <row r="30" spans="1:15">
      <c r="A30" s="3">
        <v>3</v>
      </c>
      <c r="B30" s="9" t="s">
        <v>67</v>
      </c>
      <c r="C30" s="10" t="s">
        <v>127</v>
      </c>
      <c r="D30" s="11">
        <v>2</v>
      </c>
      <c r="E30" s="42">
        <v>17</v>
      </c>
      <c r="F30" s="43">
        <v>1</v>
      </c>
      <c r="G30" s="42">
        <v>10.5</v>
      </c>
      <c r="H30" s="43">
        <v>0</v>
      </c>
      <c r="I30" s="42">
        <v>25.5</v>
      </c>
      <c r="J30" s="43">
        <v>0</v>
      </c>
      <c r="K30" s="42">
        <v>27</v>
      </c>
      <c r="L30" s="44">
        <f t="shared" si="0"/>
        <v>3</v>
      </c>
      <c r="M30" s="45">
        <f t="shared" si="1"/>
        <v>80</v>
      </c>
      <c r="N30" s="12">
        <v>29</v>
      </c>
      <c r="O30" s="13"/>
    </row>
    <row r="31" spans="1:15">
      <c r="A31" s="3">
        <v>55</v>
      </c>
      <c r="B31" s="9" t="s">
        <v>56</v>
      </c>
      <c r="C31" s="10" t="s">
        <v>173</v>
      </c>
      <c r="D31" s="11">
        <v>0</v>
      </c>
      <c r="E31" s="42">
        <v>34.5</v>
      </c>
      <c r="F31" s="43">
        <v>0</v>
      </c>
      <c r="G31" s="42">
        <v>30</v>
      </c>
      <c r="H31" s="43">
        <v>1</v>
      </c>
      <c r="I31" s="42">
        <v>7.5</v>
      </c>
      <c r="J31" s="43">
        <v>1</v>
      </c>
      <c r="K31" s="42">
        <v>9</v>
      </c>
      <c r="L31" s="44">
        <f t="shared" si="0"/>
        <v>2</v>
      </c>
      <c r="M31" s="45">
        <f t="shared" si="1"/>
        <v>81</v>
      </c>
      <c r="N31" s="12">
        <v>30</v>
      </c>
      <c r="O31" s="13"/>
    </row>
    <row r="32" spans="1:15" s="66" customFormat="1">
      <c r="A32" s="62">
        <v>48</v>
      </c>
      <c r="B32" s="64" t="s">
        <v>100</v>
      </c>
      <c r="C32" s="65" t="s">
        <v>113</v>
      </c>
      <c r="D32" s="65">
        <v>0</v>
      </c>
      <c r="E32" s="63">
        <v>34.5</v>
      </c>
      <c r="F32" s="63">
        <v>1</v>
      </c>
      <c r="G32" s="63">
        <v>11.5</v>
      </c>
      <c r="H32" s="63">
        <v>1</v>
      </c>
      <c r="I32" s="63">
        <v>7.5</v>
      </c>
      <c r="J32" s="63">
        <v>0</v>
      </c>
      <c r="K32" s="63">
        <v>28</v>
      </c>
      <c r="L32" s="63">
        <f t="shared" si="0"/>
        <v>2</v>
      </c>
      <c r="M32" s="63">
        <f t="shared" si="1"/>
        <v>81.5</v>
      </c>
      <c r="N32" s="65">
        <v>31</v>
      </c>
      <c r="O32" s="65"/>
    </row>
    <row r="33" spans="1:15">
      <c r="A33" s="3">
        <v>65</v>
      </c>
      <c r="B33" s="9" t="s">
        <v>52</v>
      </c>
      <c r="C33" s="10" t="s">
        <v>170</v>
      </c>
      <c r="D33" s="11">
        <v>0</v>
      </c>
      <c r="E33" s="42">
        <v>34.5</v>
      </c>
      <c r="F33" s="43">
        <v>1</v>
      </c>
      <c r="G33" s="42">
        <v>11.5</v>
      </c>
      <c r="H33" s="43">
        <v>0</v>
      </c>
      <c r="I33" s="42">
        <v>26.5</v>
      </c>
      <c r="J33" s="43">
        <v>1</v>
      </c>
      <c r="K33" s="42">
        <v>9</v>
      </c>
      <c r="L33" s="44">
        <f t="shared" si="0"/>
        <v>2</v>
      </c>
      <c r="M33" s="45">
        <f t="shared" si="1"/>
        <v>81.5</v>
      </c>
      <c r="N33" s="12">
        <v>32</v>
      </c>
      <c r="O33" s="13"/>
    </row>
    <row r="34" spans="1:15">
      <c r="A34" s="3">
        <v>12</v>
      </c>
      <c r="B34" s="9" t="s">
        <v>45</v>
      </c>
      <c r="C34" s="10" t="s">
        <v>178</v>
      </c>
      <c r="D34" s="11">
        <v>7</v>
      </c>
      <c r="E34" s="42">
        <v>1.5</v>
      </c>
      <c r="F34" s="43">
        <v>0</v>
      </c>
      <c r="G34" s="42">
        <v>29</v>
      </c>
      <c r="H34" s="43">
        <v>0</v>
      </c>
      <c r="I34" s="42">
        <v>26.5</v>
      </c>
      <c r="J34" s="43">
        <v>0</v>
      </c>
      <c r="K34" s="42">
        <v>27</v>
      </c>
      <c r="L34" s="44">
        <f t="shared" ref="L34:L65" si="2">SUM(D34,F34,H34,J34)</f>
        <v>7</v>
      </c>
      <c r="M34" s="45">
        <f t="shared" ref="M34:M65" si="3">SUM(E34,G34,I34,K34)</f>
        <v>84</v>
      </c>
      <c r="N34" s="12">
        <v>33</v>
      </c>
      <c r="O34" s="13"/>
    </row>
    <row r="35" spans="1:15">
      <c r="A35" s="3">
        <v>56</v>
      </c>
      <c r="B35" s="9" t="s">
        <v>171</v>
      </c>
      <c r="C35" s="10" t="s">
        <v>172</v>
      </c>
      <c r="D35" s="11">
        <v>1</v>
      </c>
      <c r="E35" s="42">
        <v>28</v>
      </c>
      <c r="F35" s="43">
        <v>2</v>
      </c>
      <c r="G35" s="42">
        <v>4</v>
      </c>
      <c r="H35" s="43">
        <v>0</v>
      </c>
      <c r="I35" s="42">
        <v>25.5</v>
      </c>
      <c r="J35" s="43">
        <v>0</v>
      </c>
      <c r="K35" s="42">
        <v>27</v>
      </c>
      <c r="L35" s="44">
        <f t="shared" si="2"/>
        <v>3</v>
      </c>
      <c r="M35" s="45">
        <f t="shared" si="3"/>
        <v>84.5</v>
      </c>
      <c r="N35" s="12">
        <v>34</v>
      </c>
      <c r="O35" s="13"/>
    </row>
    <row r="36" spans="1:15" s="66" customFormat="1">
      <c r="A36" s="62">
        <v>70</v>
      </c>
      <c r="B36" s="64" t="s">
        <v>20</v>
      </c>
      <c r="C36" s="65" t="s">
        <v>111</v>
      </c>
      <c r="D36" s="65">
        <v>1</v>
      </c>
      <c r="E36" s="63">
        <v>28</v>
      </c>
      <c r="F36" s="63">
        <v>2</v>
      </c>
      <c r="G36" s="63">
        <v>4</v>
      </c>
      <c r="H36" s="63">
        <v>0</v>
      </c>
      <c r="I36" s="63">
        <v>25.5</v>
      </c>
      <c r="J36" s="63">
        <v>0</v>
      </c>
      <c r="K36" s="63">
        <v>27</v>
      </c>
      <c r="L36" s="63">
        <f t="shared" si="2"/>
        <v>3</v>
      </c>
      <c r="M36" s="63">
        <f t="shared" si="3"/>
        <v>84.5</v>
      </c>
      <c r="N36" s="65">
        <v>35</v>
      </c>
      <c r="O36" s="65"/>
    </row>
    <row r="37" spans="1:15">
      <c r="A37" s="3">
        <v>61</v>
      </c>
      <c r="B37" s="9" t="s">
        <v>60</v>
      </c>
      <c r="C37" s="10" t="s">
        <v>112</v>
      </c>
      <c r="D37" s="11">
        <v>1</v>
      </c>
      <c r="E37" s="42">
        <v>28</v>
      </c>
      <c r="F37" s="43">
        <v>0</v>
      </c>
      <c r="G37" s="42">
        <v>29</v>
      </c>
      <c r="H37" s="43">
        <v>0</v>
      </c>
      <c r="I37" s="42">
        <v>25.5</v>
      </c>
      <c r="J37" s="43">
        <v>2</v>
      </c>
      <c r="K37" s="42">
        <v>2.5</v>
      </c>
      <c r="L37" s="44">
        <f t="shared" si="2"/>
        <v>3</v>
      </c>
      <c r="M37" s="45">
        <f t="shared" si="3"/>
        <v>85</v>
      </c>
      <c r="N37" s="12">
        <v>36</v>
      </c>
      <c r="O37" s="13"/>
    </row>
    <row r="38" spans="1:15" s="66" customFormat="1">
      <c r="A38" s="62">
        <v>84</v>
      </c>
      <c r="B38" s="64" t="s">
        <v>22</v>
      </c>
      <c r="C38" s="65" t="s">
        <v>123</v>
      </c>
      <c r="D38" s="65">
        <v>5</v>
      </c>
      <c r="E38" s="63">
        <v>3.5</v>
      </c>
      <c r="F38" s="63">
        <v>0</v>
      </c>
      <c r="G38" s="63">
        <v>29</v>
      </c>
      <c r="H38" s="63">
        <v>0</v>
      </c>
      <c r="I38" s="63">
        <v>25.5</v>
      </c>
      <c r="J38" s="63">
        <v>0</v>
      </c>
      <c r="K38" s="63">
        <v>27</v>
      </c>
      <c r="L38" s="63">
        <f t="shared" si="2"/>
        <v>5</v>
      </c>
      <c r="M38" s="63">
        <f t="shared" si="3"/>
        <v>85</v>
      </c>
      <c r="N38" s="65">
        <v>37</v>
      </c>
      <c r="O38" s="65"/>
    </row>
    <row r="39" spans="1:15">
      <c r="A39" s="3">
        <v>81</v>
      </c>
      <c r="B39" s="9" t="s">
        <v>70</v>
      </c>
      <c r="C39" s="10" t="s">
        <v>126</v>
      </c>
      <c r="D39" s="11">
        <v>11</v>
      </c>
      <c r="E39" s="42">
        <v>1</v>
      </c>
      <c r="F39" s="43">
        <v>0</v>
      </c>
      <c r="G39" s="42">
        <v>30</v>
      </c>
      <c r="H39" s="43">
        <v>0</v>
      </c>
      <c r="I39" s="42">
        <v>26.5</v>
      </c>
      <c r="J39" s="43">
        <v>0</v>
      </c>
      <c r="K39" s="42">
        <v>28</v>
      </c>
      <c r="L39" s="44">
        <f t="shared" si="2"/>
        <v>11</v>
      </c>
      <c r="M39" s="45">
        <f t="shared" si="3"/>
        <v>85.5</v>
      </c>
      <c r="N39" s="12">
        <v>38</v>
      </c>
      <c r="O39" s="13"/>
    </row>
    <row r="40" spans="1:15">
      <c r="A40" s="3">
        <v>4</v>
      </c>
      <c r="B40" s="9" t="s">
        <v>66</v>
      </c>
      <c r="C40" s="10" t="s">
        <v>135</v>
      </c>
      <c r="D40" s="11">
        <v>1</v>
      </c>
      <c r="E40" s="42">
        <v>21.5</v>
      </c>
      <c r="F40" s="43">
        <v>0</v>
      </c>
      <c r="G40" s="42">
        <v>30</v>
      </c>
      <c r="H40" s="43">
        <v>1</v>
      </c>
      <c r="I40" s="42">
        <v>7.5</v>
      </c>
      <c r="J40" s="43">
        <v>0</v>
      </c>
      <c r="K40" s="42">
        <v>28</v>
      </c>
      <c r="L40" s="44">
        <f t="shared" si="2"/>
        <v>2</v>
      </c>
      <c r="M40" s="45">
        <f t="shared" si="3"/>
        <v>87</v>
      </c>
      <c r="N40" s="12">
        <v>39</v>
      </c>
      <c r="O40" s="13"/>
    </row>
    <row r="41" spans="1:15">
      <c r="A41" s="3">
        <v>45</v>
      </c>
      <c r="B41" s="9" t="s">
        <v>37</v>
      </c>
      <c r="C41" s="10" t="s">
        <v>131</v>
      </c>
      <c r="D41" s="11">
        <v>1</v>
      </c>
      <c r="E41" s="42">
        <v>21.5</v>
      </c>
      <c r="F41" s="43">
        <v>0</v>
      </c>
      <c r="G41" s="42">
        <v>30</v>
      </c>
      <c r="H41" s="43">
        <v>0</v>
      </c>
      <c r="I41" s="42">
        <v>26.5</v>
      </c>
      <c r="J41" s="43">
        <v>1</v>
      </c>
      <c r="K41" s="42">
        <v>9</v>
      </c>
      <c r="L41" s="44">
        <f t="shared" si="2"/>
        <v>2</v>
      </c>
      <c r="M41" s="45">
        <f t="shared" si="3"/>
        <v>87</v>
      </c>
      <c r="N41" s="12">
        <v>40</v>
      </c>
      <c r="O41" s="13"/>
    </row>
    <row r="42" spans="1:15">
      <c r="A42" s="3">
        <v>39</v>
      </c>
      <c r="B42" s="9" t="s">
        <v>104</v>
      </c>
      <c r="C42" s="10" t="s">
        <v>150</v>
      </c>
      <c r="D42" s="11">
        <v>1</v>
      </c>
      <c r="E42" s="42">
        <v>21.5</v>
      </c>
      <c r="F42" s="43">
        <v>1</v>
      </c>
      <c r="G42" s="42">
        <v>11.5</v>
      </c>
      <c r="H42" s="43">
        <v>0</v>
      </c>
      <c r="I42" s="42">
        <v>26.5</v>
      </c>
      <c r="J42" s="43">
        <v>0</v>
      </c>
      <c r="K42" s="42">
        <v>28</v>
      </c>
      <c r="L42" s="44">
        <f t="shared" si="2"/>
        <v>2</v>
      </c>
      <c r="M42" s="45">
        <f t="shared" si="3"/>
        <v>87.5</v>
      </c>
      <c r="N42" s="12">
        <v>41</v>
      </c>
      <c r="O42" s="13"/>
    </row>
    <row r="43" spans="1:15">
      <c r="A43" s="3">
        <v>52</v>
      </c>
      <c r="B43" s="9" t="s">
        <v>106</v>
      </c>
      <c r="C43" s="10" t="s">
        <v>164</v>
      </c>
      <c r="D43" s="11">
        <v>5</v>
      </c>
      <c r="E43" s="42">
        <v>3</v>
      </c>
      <c r="F43" s="43">
        <v>0</v>
      </c>
      <c r="G43" s="42">
        <v>30</v>
      </c>
      <c r="H43" s="43">
        <v>0</v>
      </c>
      <c r="I43" s="42">
        <v>26.5</v>
      </c>
      <c r="J43" s="43">
        <v>0</v>
      </c>
      <c r="K43" s="42">
        <v>28</v>
      </c>
      <c r="L43" s="44">
        <f t="shared" si="2"/>
        <v>5</v>
      </c>
      <c r="M43" s="45">
        <f t="shared" si="3"/>
        <v>87.5</v>
      </c>
      <c r="N43" s="12">
        <v>42</v>
      </c>
      <c r="O43" s="13"/>
    </row>
    <row r="44" spans="1:15">
      <c r="A44" s="3">
        <v>40</v>
      </c>
      <c r="B44" s="9" t="s">
        <v>65</v>
      </c>
      <c r="C44" s="10" t="s">
        <v>134</v>
      </c>
      <c r="D44" s="11">
        <v>4</v>
      </c>
      <c r="E44" s="42">
        <v>6.5</v>
      </c>
      <c r="F44" s="43">
        <v>0</v>
      </c>
      <c r="G44" s="42">
        <v>29</v>
      </c>
      <c r="H44" s="43">
        <v>0</v>
      </c>
      <c r="I44" s="42">
        <v>25.5</v>
      </c>
      <c r="J44" s="43">
        <v>0</v>
      </c>
      <c r="K44" s="42">
        <v>27</v>
      </c>
      <c r="L44" s="44">
        <f t="shared" si="2"/>
        <v>4</v>
      </c>
      <c r="M44" s="45">
        <f t="shared" si="3"/>
        <v>88</v>
      </c>
      <c r="N44" s="12">
        <v>43</v>
      </c>
      <c r="O44" s="13"/>
    </row>
    <row r="45" spans="1:15">
      <c r="A45" s="3">
        <v>59</v>
      </c>
      <c r="B45" s="9" t="s">
        <v>77</v>
      </c>
      <c r="C45" s="10" t="s">
        <v>159</v>
      </c>
      <c r="D45" s="11">
        <v>4</v>
      </c>
      <c r="E45" s="42">
        <v>5</v>
      </c>
      <c r="F45" s="43">
        <v>0</v>
      </c>
      <c r="G45" s="42">
        <v>30</v>
      </c>
      <c r="H45" s="43">
        <v>0</v>
      </c>
      <c r="I45" s="42">
        <v>26.5</v>
      </c>
      <c r="J45" s="43">
        <v>0</v>
      </c>
      <c r="K45" s="42">
        <v>28</v>
      </c>
      <c r="L45" s="44">
        <f t="shared" si="2"/>
        <v>4</v>
      </c>
      <c r="M45" s="45">
        <f t="shared" si="3"/>
        <v>89.5</v>
      </c>
      <c r="N45" s="12">
        <v>44</v>
      </c>
      <c r="O45" s="13"/>
    </row>
    <row r="46" spans="1:15">
      <c r="A46" s="3">
        <v>74</v>
      </c>
      <c r="B46" s="9" t="s">
        <v>44</v>
      </c>
      <c r="C46" s="10" t="s">
        <v>169</v>
      </c>
      <c r="D46" s="11">
        <v>4</v>
      </c>
      <c r="E46" s="42">
        <v>5</v>
      </c>
      <c r="F46" s="43">
        <v>0</v>
      </c>
      <c r="G46" s="42">
        <v>30</v>
      </c>
      <c r="H46" s="43">
        <v>0</v>
      </c>
      <c r="I46" s="42">
        <v>26.5</v>
      </c>
      <c r="J46" s="43">
        <v>0</v>
      </c>
      <c r="K46" s="42">
        <v>28</v>
      </c>
      <c r="L46" s="44">
        <f t="shared" si="2"/>
        <v>4</v>
      </c>
      <c r="M46" s="45">
        <f t="shared" si="3"/>
        <v>89.5</v>
      </c>
      <c r="N46" s="12">
        <v>45</v>
      </c>
      <c r="O46" s="13"/>
    </row>
    <row r="47" spans="1:15">
      <c r="A47" s="3">
        <v>22</v>
      </c>
      <c r="B47" s="9" t="s">
        <v>34</v>
      </c>
      <c r="C47" s="10" t="s">
        <v>185</v>
      </c>
      <c r="D47" s="11">
        <v>1</v>
      </c>
      <c r="E47" s="42">
        <v>28</v>
      </c>
      <c r="F47" s="43">
        <v>0</v>
      </c>
      <c r="G47" s="42">
        <v>29</v>
      </c>
      <c r="H47" s="43">
        <v>1</v>
      </c>
      <c r="I47" s="42">
        <v>6</v>
      </c>
      <c r="J47" s="43">
        <v>0</v>
      </c>
      <c r="K47" s="42">
        <v>27</v>
      </c>
      <c r="L47" s="44">
        <f t="shared" si="2"/>
        <v>2</v>
      </c>
      <c r="M47" s="45">
        <f t="shared" si="3"/>
        <v>90</v>
      </c>
      <c r="N47" s="12">
        <v>46</v>
      </c>
      <c r="O47" s="13"/>
    </row>
    <row r="48" spans="1:15" s="66" customFormat="1">
      <c r="A48" s="62">
        <v>27</v>
      </c>
      <c r="B48" s="64" t="s">
        <v>29</v>
      </c>
      <c r="C48" s="65" t="s">
        <v>120</v>
      </c>
      <c r="D48" s="65">
        <v>0</v>
      </c>
      <c r="E48" s="63">
        <v>34.5</v>
      </c>
      <c r="F48" s="63">
        <v>9</v>
      </c>
      <c r="G48" s="63">
        <v>1</v>
      </c>
      <c r="H48" s="63">
        <v>0</v>
      </c>
      <c r="I48" s="63">
        <v>26.5</v>
      </c>
      <c r="J48" s="63">
        <v>0</v>
      </c>
      <c r="K48" s="63">
        <v>28</v>
      </c>
      <c r="L48" s="63">
        <f t="shared" si="2"/>
        <v>9</v>
      </c>
      <c r="M48" s="63">
        <f t="shared" si="3"/>
        <v>90</v>
      </c>
      <c r="N48" s="65">
        <v>47</v>
      </c>
      <c r="O48" s="65"/>
    </row>
    <row r="49" spans="1:15">
      <c r="A49" s="3">
        <v>31</v>
      </c>
      <c r="B49" s="9" t="s">
        <v>32</v>
      </c>
      <c r="C49" s="10" t="s">
        <v>183</v>
      </c>
      <c r="D49" s="11">
        <v>1</v>
      </c>
      <c r="E49" s="42">
        <v>28</v>
      </c>
      <c r="F49" s="43">
        <v>0</v>
      </c>
      <c r="G49" s="42">
        <v>29</v>
      </c>
      <c r="H49" s="43">
        <v>1</v>
      </c>
      <c r="I49" s="42">
        <v>6</v>
      </c>
      <c r="J49" s="43">
        <v>0</v>
      </c>
      <c r="K49" s="42">
        <v>27</v>
      </c>
      <c r="L49" s="44">
        <f t="shared" si="2"/>
        <v>2</v>
      </c>
      <c r="M49" s="45">
        <f t="shared" si="3"/>
        <v>90</v>
      </c>
      <c r="N49" s="12">
        <v>48</v>
      </c>
      <c r="O49" s="13"/>
    </row>
    <row r="50" spans="1:15" s="66" customFormat="1">
      <c r="A50" s="62">
        <v>53</v>
      </c>
      <c r="B50" s="64" t="s">
        <v>23</v>
      </c>
      <c r="C50" s="65" t="s">
        <v>127</v>
      </c>
      <c r="D50" s="65">
        <v>1</v>
      </c>
      <c r="E50" s="63">
        <v>28</v>
      </c>
      <c r="F50" s="63">
        <v>0</v>
      </c>
      <c r="G50" s="63">
        <v>29</v>
      </c>
      <c r="H50" s="63">
        <v>0</v>
      </c>
      <c r="I50" s="63">
        <v>25.5</v>
      </c>
      <c r="J50" s="63">
        <v>1</v>
      </c>
      <c r="K50" s="63">
        <v>7.5</v>
      </c>
      <c r="L50" s="63">
        <f t="shared" si="2"/>
        <v>2</v>
      </c>
      <c r="M50" s="63">
        <f t="shared" si="3"/>
        <v>90</v>
      </c>
      <c r="N50" s="65">
        <v>49</v>
      </c>
      <c r="O50" s="65"/>
    </row>
    <row r="51" spans="1:15">
      <c r="A51" s="3">
        <v>78</v>
      </c>
      <c r="B51" s="9" t="s">
        <v>50</v>
      </c>
      <c r="C51" s="10" t="s">
        <v>165</v>
      </c>
      <c r="D51" s="11">
        <v>1</v>
      </c>
      <c r="E51" s="42">
        <v>28</v>
      </c>
      <c r="F51" s="43">
        <v>0</v>
      </c>
      <c r="G51" s="42">
        <v>29</v>
      </c>
      <c r="H51" s="43">
        <v>0</v>
      </c>
      <c r="I51" s="42">
        <v>25.5</v>
      </c>
      <c r="J51" s="43">
        <v>1</v>
      </c>
      <c r="K51" s="42">
        <v>7.5</v>
      </c>
      <c r="L51" s="44">
        <f t="shared" si="2"/>
        <v>2</v>
      </c>
      <c r="M51" s="45">
        <f t="shared" si="3"/>
        <v>90</v>
      </c>
      <c r="N51" s="12">
        <v>50</v>
      </c>
      <c r="O51" s="13"/>
    </row>
    <row r="52" spans="1:15">
      <c r="A52" s="3">
        <v>13</v>
      </c>
      <c r="B52" s="9" t="s">
        <v>54</v>
      </c>
      <c r="C52" s="10" t="s">
        <v>136</v>
      </c>
      <c r="D52" s="11">
        <v>1</v>
      </c>
      <c r="E52" s="42">
        <v>28</v>
      </c>
      <c r="F52" s="43">
        <v>1</v>
      </c>
      <c r="G52" s="42">
        <v>10.5</v>
      </c>
      <c r="H52" s="43">
        <v>0</v>
      </c>
      <c r="I52" s="42">
        <v>25.5</v>
      </c>
      <c r="J52" s="43">
        <v>0</v>
      </c>
      <c r="K52" s="42">
        <v>27</v>
      </c>
      <c r="L52" s="44">
        <f t="shared" si="2"/>
        <v>2</v>
      </c>
      <c r="M52" s="45">
        <f t="shared" si="3"/>
        <v>91</v>
      </c>
      <c r="N52" s="12">
        <v>51</v>
      </c>
      <c r="O52" s="13"/>
    </row>
    <row r="53" spans="1:15">
      <c r="A53" s="3">
        <v>54</v>
      </c>
      <c r="B53" s="9" t="s">
        <v>76</v>
      </c>
      <c r="C53" s="10" t="s">
        <v>154</v>
      </c>
      <c r="D53" s="11">
        <v>1</v>
      </c>
      <c r="E53" s="42">
        <v>28</v>
      </c>
      <c r="F53" s="43">
        <v>1</v>
      </c>
      <c r="G53" s="42">
        <v>10.5</v>
      </c>
      <c r="H53" s="43">
        <v>0</v>
      </c>
      <c r="I53" s="42">
        <v>25.5</v>
      </c>
      <c r="J53" s="43">
        <v>0</v>
      </c>
      <c r="K53" s="42">
        <v>27</v>
      </c>
      <c r="L53" s="44">
        <f t="shared" si="2"/>
        <v>2</v>
      </c>
      <c r="M53" s="45">
        <f t="shared" si="3"/>
        <v>91</v>
      </c>
      <c r="N53" s="12">
        <v>52</v>
      </c>
      <c r="O53" s="13"/>
    </row>
    <row r="54" spans="1:15">
      <c r="A54" s="3">
        <v>73</v>
      </c>
      <c r="B54" s="9" t="s">
        <v>40</v>
      </c>
      <c r="C54" s="10" t="s">
        <v>141</v>
      </c>
      <c r="D54" s="11">
        <v>1</v>
      </c>
      <c r="E54" s="42">
        <v>28</v>
      </c>
      <c r="F54" s="43">
        <v>1</v>
      </c>
      <c r="G54" s="42">
        <v>10.5</v>
      </c>
      <c r="H54" s="43">
        <v>0</v>
      </c>
      <c r="I54" s="42">
        <v>25.5</v>
      </c>
      <c r="J54" s="43">
        <v>0</v>
      </c>
      <c r="K54" s="42">
        <v>27</v>
      </c>
      <c r="L54" s="44">
        <f t="shared" si="2"/>
        <v>2</v>
      </c>
      <c r="M54" s="45">
        <f t="shared" si="3"/>
        <v>91</v>
      </c>
      <c r="N54" s="12">
        <v>53</v>
      </c>
      <c r="O54" s="13"/>
    </row>
    <row r="55" spans="1:15" s="66" customFormat="1">
      <c r="A55" s="62">
        <v>75</v>
      </c>
      <c r="B55" s="64" t="s">
        <v>19</v>
      </c>
      <c r="C55" s="65" t="s">
        <v>110</v>
      </c>
      <c r="D55" s="65">
        <v>1</v>
      </c>
      <c r="E55" s="63">
        <v>28</v>
      </c>
      <c r="F55" s="63">
        <v>1</v>
      </c>
      <c r="G55" s="63">
        <v>10.5</v>
      </c>
      <c r="H55" s="63">
        <v>0</v>
      </c>
      <c r="I55" s="63">
        <v>25.5</v>
      </c>
      <c r="J55" s="63">
        <v>0</v>
      </c>
      <c r="K55" s="63">
        <v>27</v>
      </c>
      <c r="L55" s="63">
        <f t="shared" si="2"/>
        <v>2</v>
      </c>
      <c r="M55" s="63">
        <f t="shared" si="3"/>
        <v>91</v>
      </c>
      <c r="N55" s="65">
        <v>54</v>
      </c>
      <c r="O55" s="65"/>
    </row>
    <row r="56" spans="1:15" s="66" customFormat="1">
      <c r="A56" s="62">
        <v>11</v>
      </c>
      <c r="B56" s="64" t="s">
        <v>27</v>
      </c>
      <c r="C56" s="65" t="s">
        <v>152</v>
      </c>
      <c r="D56" s="65">
        <v>3</v>
      </c>
      <c r="E56" s="63">
        <v>9.5</v>
      </c>
      <c r="F56" s="63">
        <v>0</v>
      </c>
      <c r="G56" s="63">
        <v>30</v>
      </c>
      <c r="H56" s="63">
        <v>0</v>
      </c>
      <c r="I56" s="63">
        <v>26.5</v>
      </c>
      <c r="J56" s="63">
        <v>0</v>
      </c>
      <c r="K56" s="63">
        <v>28</v>
      </c>
      <c r="L56" s="63">
        <f t="shared" si="2"/>
        <v>3</v>
      </c>
      <c r="M56" s="63">
        <f t="shared" si="3"/>
        <v>94</v>
      </c>
      <c r="N56" s="65">
        <v>55</v>
      </c>
      <c r="O56" s="65"/>
    </row>
    <row r="57" spans="1:15">
      <c r="A57" s="3">
        <v>1</v>
      </c>
      <c r="B57" s="9" t="s">
        <v>79</v>
      </c>
      <c r="C57" s="10" t="s">
        <v>184</v>
      </c>
      <c r="D57" s="11">
        <v>2</v>
      </c>
      <c r="E57" s="42">
        <v>17</v>
      </c>
      <c r="F57" s="43">
        <v>0</v>
      </c>
      <c r="G57" s="42">
        <v>29</v>
      </c>
      <c r="H57" s="43">
        <v>0</v>
      </c>
      <c r="I57" s="42">
        <v>25.5</v>
      </c>
      <c r="J57" s="43">
        <v>0</v>
      </c>
      <c r="K57" s="42">
        <v>27</v>
      </c>
      <c r="L57" s="44">
        <f t="shared" si="2"/>
        <v>2</v>
      </c>
      <c r="M57" s="45">
        <f t="shared" si="3"/>
        <v>98.5</v>
      </c>
      <c r="N57" s="12">
        <v>56</v>
      </c>
      <c r="O57" s="13"/>
    </row>
    <row r="58" spans="1:15" s="66" customFormat="1">
      <c r="A58" s="62">
        <v>18</v>
      </c>
      <c r="B58" s="64" t="s">
        <v>28</v>
      </c>
      <c r="C58" s="65" t="s">
        <v>179</v>
      </c>
      <c r="D58" s="65">
        <v>2</v>
      </c>
      <c r="E58" s="63">
        <v>17</v>
      </c>
      <c r="F58" s="63">
        <v>0</v>
      </c>
      <c r="G58" s="63">
        <v>29</v>
      </c>
      <c r="H58" s="63">
        <v>0</v>
      </c>
      <c r="I58" s="63">
        <v>25.5</v>
      </c>
      <c r="J58" s="63">
        <v>0</v>
      </c>
      <c r="K58" s="63">
        <v>27</v>
      </c>
      <c r="L58" s="63">
        <f t="shared" si="2"/>
        <v>2</v>
      </c>
      <c r="M58" s="63">
        <f t="shared" si="3"/>
        <v>98.5</v>
      </c>
      <c r="N58" s="65">
        <v>57</v>
      </c>
      <c r="O58" s="65"/>
    </row>
    <row r="59" spans="1:15">
      <c r="A59" s="3">
        <v>21</v>
      </c>
      <c r="B59" s="9" t="s">
        <v>72</v>
      </c>
      <c r="C59" s="10" t="s">
        <v>108</v>
      </c>
      <c r="D59" s="11">
        <v>2</v>
      </c>
      <c r="E59" s="42">
        <v>17</v>
      </c>
      <c r="F59" s="43">
        <v>0</v>
      </c>
      <c r="G59" s="42">
        <v>29</v>
      </c>
      <c r="H59" s="43">
        <v>0</v>
      </c>
      <c r="I59" s="42">
        <v>25.5</v>
      </c>
      <c r="J59" s="43">
        <v>0</v>
      </c>
      <c r="K59" s="42">
        <v>27</v>
      </c>
      <c r="L59" s="44">
        <f t="shared" si="2"/>
        <v>2</v>
      </c>
      <c r="M59" s="45">
        <f t="shared" si="3"/>
        <v>98.5</v>
      </c>
      <c r="N59" s="12">
        <v>58</v>
      </c>
      <c r="O59" s="13"/>
    </row>
    <row r="60" spans="1:15" s="66" customFormat="1">
      <c r="A60" s="62">
        <v>41</v>
      </c>
      <c r="B60" s="64" t="s">
        <v>15</v>
      </c>
      <c r="C60" s="65" t="s">
        <v>119</v>
      </c>
      <c r="D60" s="65">
        <v>2</v>
      </c>
      <c r="E60" s="63">
        <v>14</v>
      </c>
      <c r="F60" s="63">
        <v>0</v>
      </c>
      <c r="G60" s="63">
        <v>30</v>
      </c>
      <c r="H60" s="63">
        <v>0</v>
      </c>
      <c r="I60" s="63">
        <v>26.5</v>
      </c>
      <c r="J60" s="63">
        <v>0</v>
      </c>
      <c r="K60" s="63">
        <v>28</v>
      </c>
      <c r="L60" s="63">
        <f t="shared" si="2"/>
        <v>2</v>
      </c>
      <c r="M60" s="63">
        <f t="shared" si="3"/>
        <v>98.5</v>
      </c>
      <c r="N60" s="65">
        <v>59</v>
      </c>
      <c r="O60" s="65"/>
    </row>
    <row r="61" spans="1:15">
      <c r="A61" s="3">
        <v>49</v>
      </c>
      <c r="B61" s="9" t="s">
        <v>62</v>
      </c>
      <c r="C61" s="10" t="s">
        <v>109</v>
      </c>
      <c r="D61" s="11">
        <v>2</v>
      </c>
      <c r="E61" s="42">
        <v>17</v>
      </c>
      <c r="F61" s="43">
        <v>0</v>
      </c>
      <c r="G61" s="42">
        <v>29</v>
      </c>
      <c r="H61" s="43">
        <v>0</v>
      </c>
      <c r="I61" s="42">
        <v>25.5</v>
      </c>
      <c r="J61" s="43">
        <v>0</v>
      </c>
      <c r="K61" s="42">
        <v>27</v>
      </c>
      <c r="L61" s="44">
        <f t="shared" si="2"/>
        <v>2</v>
      </c>
      <c r="M61" s="45">
        <f t="shared" si="3"/>
        <v>98.5</v>
      </c>
      <c r="N61" s="12">
        <v>60</v>
      </c>
      <c r="O61" s="13"/>
    </row>
    <row r="62" spans="1:15">
      <c r="A62" s="3">
        <v>69</v>
      </c>
      <c r="B62" s="9" t="s">
        <v>86</v>
      </c>
      <c r="C62" s="10" t="s">
        <v>140</v>
      </c>
      <c r="D62" s="11">
        <v>2</v>
      </c>
      <c r="E62" s="42">
        <v>17</v>
      </c>
      <c r="F62" s="43">
        <v>0</v>
      </c>
      <c r="G62" s="42">
        <v>29</v>
      </c>
      <c r="H62" s="43">
        <v>0</v>
      </c>
      <c r="I62" s="42">
        <v>25.5</v>
      </c>
      <c r="J62" s="43">
        <v>0</v>
      </c>
      <c r="K62" s="42">
        <v>27</v>
      </c>
      <c r="L62" s="44">
        <f t="shared" si="2"/>
        <v>2</v>
      </c>
      <c r="M62" s="45">
        <f t="shared" si="3"/>
        <v>98.5</v>
      </c>
      <c r="N62" s="12">
        <v>61</v>
      </c>
      <c r="O62" s="13"/>
    </row>
    <row r="63" spans="1:15">
      <c r="A63" s="3">
        <v>15</v>
      </c>
      <c r="B63" s="9" t="s">
        <v>55</v>
      </c>
      <c r="C63" s="10" t="s">
        <v>137</v>
      </c>
      <c r="D63" s="11">
        <v>0</v>
      </c>
      <c r="E63" s="42">
        <v>34.5</v>
      </c>
      <c r="F63" s="43">
        <v>1</v>
      </c>
      <c r="G63" s="42">
        <v>11.5</v>
      </c>
      <c r="H63" s="43">
        <v>0</v>
      </c>
      <c r="I63" s="42">
        <v>26.5</v>
      </c>
      <c r="J63" s="43">
        <v>0</v>
      </c>
      <c r="K63" s="42">
        <v>28</v>
      </c>
      <c r="L63" s="44">
        <f t="shared" si="2"/>
        <v>1</v>
      </c>
      <c r="M63" s="45">
        <f t="shared" si="3"/>
        <v>100.5</v>
      </c>
      <c r="N63" s="12">
        <v>62</v>
      </c>
      <c r="O63" s="13"/>
    </row>
    <row r="64" spans="1:15">
      <c r="A64" s="3">
        <v>29</v>
      </c>
      <c r="B64" s="9" t="s">
        <v>47</v>
      </c>
      <c r="C64" s="10" t="s">
        <v>188</v>
      </c>
      <c r="D64" s="11">
        <v>0</v>
      </c>
      <c r="E64" s="42">
        <v>34.5</v>
      </c>
      <c r="F64" s="43">
        <v>1</v>
      </c>
      <c r="G64" s="42">
        <v>11.5</v>
      </c>
      <c r="H64" s="43">
        <v>0</v>
      </c>
      <c r="I64" s="42">
        <v>26.5</v>
      </c>
      <c r="J64" s="43">
        <v>0</v>
      </c>
      <c r="K64" s="42">
        <v>28</v>
      </c>
      <c r="L64" s="44">
        <f t="shared" si="2"/>
        <v>1</v>
      </c>
      <c r="M64" s="45">
        <f t="shared" si="3"/>
        <v>100.5</v>
      </c>
      <c r="N64" s="12">
        <v>63</v>
      </c>
      <c r="O64" s="13"/>
    </row>
    <row r="65" spans="1:15" s="66" customFormat="1">
      <c r="A65" s="62">
        <v>35</v>
      </c>
      <c r="B65" s="64" t="s">
        <v>26</v>
      </c>
      <c r="C65" s="65" t="s">
        <v>128</v>
      </c>
      <c r="D65" s="65">
        <v>0</v>
      </c>
      <c r="E65" s="63">
        <v>34.5</v>
      </c>
      <c r="F65" s="63">
        <v>1</v>
      </c>
      <c r="G65" s="63">
        <v>11.5</v>
      </c>
      <c r="H65" s="63">
        <v>0</v>
      </c>
      <c r="I65" s="63">
        <v>26.5</v>
      </c>
      <c r="J65" s="63">
        <v>0</v>
      </c>
      <c r="K65" s="63">
        <v>28</v>
      </c>
      <c r="L65" s="63">
        <f t="shared" si="2"/>
        <v>1</v>
      </c>
      <c r="M65" s="63">
        <f t="shared" si="3"/>
        <v>100.5</v>
      </c>
      <c r="N65" s="65">
        <v>64</v>
      </c>
      <c r="O65" s="65"/>
    </row>
    <row r="66" spans="1:15">
      <c r="A66" s="3">
        <v>43</v>
      </c>
      <c r="B66" s="9" t="s">
        <v>101</v>
      </c>
      <c r="C66" s="10" t="s">
        <v>116</v>
      </c>
      <c r="D66" s="11">
        <v>0</v>
      </c>
      <c r="E66" s="42">
        <v>34.5</v>
      </c>
      <c r="F66" s="43">
        <v>1</v>
      </c>
      <c r="G66" s="42">
        <v>11.5</v>
      </c>
      <c r="H66" s="43">
        <v>0</v>
      </c>
      <c r="I66" s="42">
        <v>26.5</v>
      </c>
      <c r="J66" s="43">
        <v>0</v>
      </c>
      <c r="K66" s="42">
        <v>28</v>
      </c>
      <c r="L66" s="44">
        <f t="shared" ref="L66:L85" si="4">SUM(D66,F66,H66,J66)</f>
        <v>1</v>
      </c>
      <c r="M66" s="45">
        <f t="shared" ref="M66:M85" si="5">SUM(E66,G66,I66,K66)</f>
        <v>100.5</v>
      </c>
      <c r="N66" s="12">
        <v>65</v>
      </c>
      <c r="O66" s="13"/>
    </row>
    <row r="67" spans="1:15">
      <c r="A67" s="3">
        <v>50</v>
      </c>
      <c r="B67" s="9" t="s">
        <v>74</v>
      </c>
      <c r="C67" s="10" t="s">
        <v>129</v>
      </c>
      <c r="D67" s="11">
        <v>0</v>
      </c>
      <c r="E67" s="42">
        <v>34.5</v>
      </c>
      <c r="F67" s="43">
        <v>1</v>
      </c>
      <c r="G67" s="42">
        <v>11.5</v>
      </c>
      <c r="H67" s="43">
        <v>0</v>
      </c>
      <c r="I67" s="42">
        <v>26.5</v>
      </c>
      <c r="J67" s="43">
        <v>0</v>
      </c>
      <c r="K67" s="42">
        <v>28</v>
      </c>
      <c r="L67" s="44">
        <f t="shared" si="4"/>
        <v>1</v>
      </c>
      <c r="M67" s="45">
        <f t="shared" si="5"/>
        <v>100.5</v>
      </c>
      <c r="N67" s="12">
        <v>66</v>
      </c>
      <c r="O67" s="13"/>
    </row>
    <row r="68" spans="1:15">
      <c r="A68" s="3">
        <v>66</v>
      </c>
      <c r="B68" s="9" t="s">
        <v>97</v>
      </c>
      <c r="C68" s="10" t="s">
        <v>143</v>
      </c>
      <c r="D68" s="11">
        <v>0</v>
      </c>
      <c r="E68" s="42">
        <v>34.5</v>
      </c>
      <c r="F68" s="43">
        <v>1</v>
      </c>
      <c r="G68" s="42">
        <v>11.5</v>
      </c>
      <c r="H68" s="43">
        <v>0</v>
      </c>
      <c r="I68" s="42">
        <v>26.5</v>
      </c>
      <c r="J68" s="43">
        <v>0</v>
      </c>
      <c r="K68" s="42">
        <v>28</v>
      </c>
      <c r="L68" s="44">
        <f t="shared" si="4"/>
        <v>1</v>
      </c>
      <c r="M68" s="45">
        <f t="shared" si="5"/>
        <v>100.5</v>
      </c>
      <c r="N68" s="12">
        <v>67</v>
      </c>
      <c r="O68" s="13"/>
    </row>
    <row r="69" spans="1:15">
      <c r="A69" s="3">
        <v>19</v>
      </c>
      <c r="B69" s="9" t="s">
        <v>68</v>
      </c>
      <c r="C69" s="10" t="s">
        <v>166</v>
      </c>
      <c r="D69" s="11">
        <v>0</v>
      </c>
      <c r="E69" s="42">
        <v>39</v>
      </c>
      <c r="F69" s="43">
        <v>0</v>
      </c>
      <c r="G69" s="42">
        <v>29</v>
      </c>
      <c r="H69" s="43">
        <v>1</v>
      </c>
      <c r="I69" s="42">
        <v>6</v>
      </c>
      <c r="J69" s="43">
        <v>0</v>
      </c>
      <c r="K69" s="42">
        <v>27</v>
      </c>
      <c r="L69" s="44">
        <f t="shared" si="4"/>
        <v>1</v>
      </c>
      <c r="M69" s="45">
        <f t="shared" si="5"/>
        <v>101</v>
      </c>
      <c r="N69" s="12">
        <v>68</v>
      </c>
      <c r="O69" s="13"/>
    </row>
    <row r="70" spans="1:15" s="66" customFormat="1">
      <c r="A70" s="62">
        <v>9</v>
      </c>
      <c r="B70" s="64" t="s">
        <v>53</v>
      </c>
      <c r="C70" s="65" t="s">
        <v>118</v>
      </c>
      <c r="D70" s="65">
        <v>1</v>
      </c>
      <c r="E70" s="63">
        <v>21.5</v>
      </c>
      <c r="F70" s="63">
        <v>0</v>
      </c>
      <c r="G70" s="63">
        <v>30</v>
      </c>
      <c r="H70" s="63">
        <v>0</v>
      </c>
      <c r="I70" s="63">
        <v>26.5</v>
      </c>
      <c r="J70" s="63">
        <v>0</v>
      </c>
      <c r="K70" s="63">
        <v>28</v>
      </c>
      <c r="L70" s="63">
        <f t="shared" si="4"/>
        <v>1</v>
      </c>
      <c r="M70" s="63">
        <f t="shared" si="5"/>
        <v>106</v>
      </c>
      <c r="N70" s="65">
        <v>69</v>
      </c>
      <c r="O70" s="65"/>
    </row>
    <row r="71" spans="1:15">
      <c r="A71" s="3">
        <v>17</v>
      </c>
      <c r="B71" s="9" t="s">
        <v>89</v>
      </c>
      <c r="C71" s="10" t="s">
        <v>138</v>
      </c>
      <c r="D71" s="11">
        <v>1</v>
      </c>
      <c r="E71" s="42">
        <v>21.5</v>
      </c>
      <c r="F71" s="43">
        <v>0</v>
      </c>
      <c r="G71" s="42">
        <v>30</v>
      </c>
      <c r="H71" s="43">
        <v>0</v>
      </c>
      <c r="I71" s="42">
        <v>26.5</v>
      </c>
      <c r="J71" s="43">
        <v>0</v>
      </c>
      <c r="K71" s="42">
        <v>28</v>
      </c>
      <c r="L71" s="44">
        <f t="shared" si="4"/>
        <v>1</v>
      </c>
      <c r="M71" s="45">
        <f t="shared" si="5"/>
        <v>106</v>
      </c>
      <c r="N71" s="12">
        <v>70</v>
      </c>
      <c r="O71" s="13"/>
    </row>
    <row r="72" spans="1:15">
      <c r="A72" s="3">
        <v>33</v>
      </c>
      <c r="B72" s="9" t="s">
        <v>69</v>
      </c>
      <c r="C72" s="10" t="s">
        <v>148</v>
      </c>
      <c r="D72" s="11">
        <v>1</v>
      </c>
      <c r="E72" s="42">
        <v>21.5</v>
      </c>
      <c r="F72" s="43">
        <v>0</v>
      </c>
      <c r="G72" s="42">
        <v>30</v>
      </c>
      <c r="H72" s="43">
        <v>0</v>
      </c>
      <c r="I72" s="42">
        <v>26.5</v>
      </c>
      <c r="J72" s="43">
        <v>0</v>
      </c>
      <c r="K72" s="42">
        <v>28</v>
      </c>
      <c r="L72" s="44">
        <f t="shared" si="4"/>
        <v>1</v>
      </c>
      <c r="M72" s="45">
        <f t="shared" si="5"/>
        <v>106</v>
      </c>
      <c r="N72" s="12">
        <v>71</v>
      </c>
      <c r="O72" s="13"/>
    </row>
    <row r="73" spans="1:15" s="66" customFormat="1">
      <c r="A73" s="62">
        <v>57</v>
      </c>
      <c r="B73" s="64" t="s">
        <v>88</v>
      </c>
      <c r="C73" s="65" t="s">
        <v>144</v>
      </c>
      <c r="D73" s="65">
        <v>1</v>
      </c>
      <c r="E73" s="63">
        <v>21.5</v>
      </c>
      <c r="F73" s="63">
        <v>0</v>
      </c>
      <c r="G73" s="63">
        <v>30</v>
      </c>
      <c r="H73" s="63">
        <v>0</v>
      </c>
      <c r="I73" s="63">
        <v>26.5</v>
      </c>
      <c r="J73" s="63">
        <v>0</v>
      </c>
      <c r="K73" s="63">
        <v>28</v>
      </c>
      <c r="L73" s="63">
        <f t="shared" si="4"/>
        <v>1</v>
      </c>
      <c r="M73" s="63">
        <f t="shared" si="5"/>
        <v>106</v>
      </c>
      <c r="N73" s="65">
        <v>72</v>
      </c>
      <c r="O73" s="65"/>
    </row>
    <row r="74" spans="1:15">
      <c r="A74" s="3">
        <v>62</v>
      </c>
      <c r="B74" s="9" t="s">
        <v>75</v>
      </c>
      <c r="C74" s="10" t="s">
        <v>130</v>
      </c>
      <c r="D74" s="11">
        <v>1</v>
      </c>
      <c r="E74" s="42">
        <v>21.5</v>
      </c>
      <c r="F74" s="43">
        <v>0</v>
      </c>
      <c r="G74" s="42">
        <v>30</v>
      </c>
      <c r="H74" s="43">
        <v>0</v>
      </c>
      <c r="I74" s="42">
        <v>26.5</v>
      </c>
      <c r="J74" s="43">
        <v>0</v>
      </c>
      <c r="K74" s="42">
        <v>28</v>
      </c>
      <c r="L74" s="44">
        <f t="shared" si="4"/>
        <v>1</v>
      </c>
      <c r="M74" s="45">
        <f t="shared" si="5"/>
        <v>106</v>
      </c>
      <c r="N74" s="12">
        <v>73</v>
      </c>
      <c r="O74" s="13"/>
    </row>
    <row r="75" spans="1:15" s="66" customFormat="1">
      <c r="A75" s="62">
        <v>7</v>
      </c>
      <c r="B75" s="64" t="s">
        <v>21</v>
      </c>
      <c r="C75" s="65" t="s">
        <v>187</v>
      </c>
      <c r="D75" s="65">
        <v>1</v>
      </c>
      <c r="E75" s="63">
        <v>28</v>
      </c>
      <c r="F75" s="63">
        <v>0</v>
      </c>
      <c r="G75" s="63">
        <v>29</v>
      </c>
      <c r="H75" s="63">
        <v>0</v>
      </c>
      <c r="I75" s="63">
        <v>25.5</v>
      </c>
      <c r="J75" s="63">
        <v>0</v>
      </c>
      <c r="K75" s="63">
        <v>27</v>
      </c>
      <c r="L75" s="63">
        <f t="shared" si="4"/>
        <v>1</v>
      </c>
      <c r="M75" s="63">
        <f t="shared" si="5"/>
        <v>109.5</v>
      </c>
      <c r="N75" s="65">
        <v>74</v>
      </c>
      <c r="O75" s="65"/>
    </row>
    <row r="76" spans="1:15">
      <c r="A76" s="3">
        <v>8</v>
      </c>
      <c r="B76" s="9" t="s">
        <v>51</v>
      </c>
      <c r="C76" s="10" t="s">
        <v>158</v>
      </c>
      <c r="D76" s="11">
        <v>1</v>
      </c>
      <c r="E76" s="42">
        <v>28</v>
      </c>
      <c r="F76" s="43">
        <v>0</v>
      </c>
      <c r="G76" s="42">
        <v>29</v>
      </c>
      <c r="H76" s="43">
        <v>0</v>
      </c>
      <c r="I76" s="42">
        <v>25.5</v>
      </c>
      <c r="J76" s="43">
        <v>0</v>
      </c>
      <c r="K76" s="42">
        <v>27</v>
      </c>
      <c r="L76" s="44">
        <f t="shared" si="4"/>
        <v>1</v>
      </c>
      <c r="M76" s="45">
        <f t="shared" si="5"/>
        <v>109.5</v>
      </c>
      <c r="N76" s="12">
        <v>75</v>
      </c>
      <c r="O76" s="13"/>
    </row>
    <row r="77" spans="1:15" s="66" customFormat="1">
      <c r="A77" s="62">
        <v>26</v>
      </c>
      <c r="B77" s="64" t="s">
        <v>16</v>
      </c>
      <c r="C77" s="65" t="s">
        <v>117</v>
      </c>
      <c r="D77" s="65">
        <v>1</v>
      </c>
      <c r="E77" s="63">
        <v>28</v>
      </c>
      <c r="F77" s="63">
        <v>0</v>
      </c>
      <c r="G77" s="63">
        <v>29</v>
      </c>
      <c r="H77" s="63">
        <v>0</v>
      </c>
      <c r="I77" s="63">
        <v>25.5</v>
      </c>
      <c r="J77" s="63">
        <v>0</v>
      </c>
      <c r="K77" s="63">
        <v>27</v>
      </c>
      <c r="L77" s="63">
        <f t="shared" si="4"/>
        <v>1</v>
      </c>
      <c r="M77" s="63">
        <f t="shared" si="5"/>
        <v>109.5</v>
      </c>
      <c r="N77" s="65">
        <v>76</v>
      </c>
      <c r="O77" s="65"/>
    </row>
    <row r="78" spans="1:15" s="66" customFormat="1">
      <c r="A78" s="62">
        <v>30</v>
      </c>
      <c r="B78" s="64" t="s">
        <v>18</v>
      </c>
      <c r="C78" s="65" t="s">
        <v>107</v>
      </c>
      <c r="D78" s="65">
        <v>1</v>
      </c>
      <c r="E78" s="63">
        <v>28</v>
      </c>
      <c r="F78" s="63">
        <v>0</v>
      </c>
      <c r="G78" s="63">
        <v>29</v>
      </c>
      <c r="H78" s="63">
        <v>0</v>
      </c>
      <c r="I78" s="63">
        <v>25.5</v>
      </c>
      <c r="J78" s="63">
        <v>0</v>
      </c>
      <c r="K78" s="63">
        <v>27</v>
      </c>
      <c r="L78" s="63">
        <f t="shared" si="4"/>
        <v>1</v>
      </c>
      <c r="M78" s="63">
        <f t="shared" si="5"/>
        <v>109.5</v>
      </c>
      <c r="N78" s="65">
        <v>77</v>
      </c>
      <c r="O78" s="65"/>
    </row>
    <row r="79" spans="1:15">
      <c r="A79" s="3">
        <v>20</v>
      </c>
      <c r="B79" s="9" t="s">
        <v>58</v>
      </c>
      <c r="C79" s="10" t="s">
        <v>163</v>
      </c>
      <c r="D79" s="11">
        <v>0</v>
      </c>
      <c r="E79" s="42">
        <v>34.5</v>
      </c>
      <c r="F79" s="43">
        <v>0</v>
      </c>
      <c r="G79" s="42">
        <v>30</v>
      </c>
      <c r="H79" s="43">
        <v>0</v>
      </c>
      <c r="I79" s="42">
        <v>26.5</v>
      </c>
      <c r="J79" s="43">
        <v>0</v>
      </c>
      <c r="K79" s="42">
        <v>28</v>
      </c>
      <c r="L79" s="44">
        <f t="shared" si="4"/>
        <v>0</v>
      </c>
      <c r="M79" s="45">
        <f t="shared" si="5"/>
        <v>119</v>
      </c>
      <c r="N79" s="12">
        <v>78</v>
      </c>
      <c r="O79" s="13"/>
    </row>
    <row r="80" spans="1:15">
      <c r="A80" s="3">
        <v>34</v>
      </c>
      <c r="B80" s="9" t="s">
        <v>30</v>
      </c>
      <c r="C80" s="10" t="s">
        <v>180</v>
      </c>
      <c r="D80" s="11">
        <v>0</v>
      </c>
      <c r="E80" s="42">
        <v>34.5</v>
      </c>
      <c r="F80" s="43">
        <v>0</v>
      </c>
      <c r="G80" s="42">
        <v>30</v>
      </c>
      <c r="H80" s="43">
        <v>0</v>
      </c>
      <c r="I80" s="42">
        <v>26.5</v>
      </c>
      <c r="J80" s="43">
        <v>0</v>
      </c>
      <c r="K80" s="42">
        <v>28</v>
      </c>
      <c r="L80" s="44">
        <f t="shared" si="4"/>
        <v>0</v>
      </c>
      <c r="M80" s="45">
        <f t="shared" si="5"/>
        <v>119</v>
      </c>
      <c r="N80" s="12">
        <v>79</v>
      </c>
      <c r="O80" s="13"/>
    </row>
    <row r="81" spans="1:15" s="66" customFormat="1">
      <c r="A81" s="62">
        <v>67</v>
      </c>
      <c r="B81" s="64" t="s">
        <v>114</v>
      </c>
      <c r="C81" s="65" t="s">
        <v>115</v>
      </c>
      <c r="D81" s="65">
        <v>0</v>
      </c>
      <c r="E81" s="63">
        <v>34.5</v>
      </c>
      <c r="F81" s="63">
        <v>0</v>
      </c>
      <c r="G81" s="63">
        <v>30</v>
      </c>
      <c r="H81" s="63">
        <v>0</v>
      </c>
      <c r="I81" s="63">
        <v>26.5</v>
      </c>
      <c r="J81" s="63">
        <v>0</v>
      </c>
      <c r="K81" s="63">
        <v>28</v>
      </c>
      <c r="L81" s="63">
        <f t="shared" si="4"/>
        <v>0</v>
      </c>
      <c r="M81" s="63">
        <f t="shared" si="5"/>
        <v>119</v>
      </c>
      <c r="N81" s="65">
        <v>80</v>
      </c>
      <c r="O81" s="65"/>
    </row>
    <row r="82" spans="1:15" s="66" customFormat="1">
      <c r="A82" s="62">
        <v>86</v>
      </c>
      <c r="B82" s="64" t="s">
        <v>87</v>
      </c>
      <c r="C82" s="65" t="s">
        <v>145</v>
      </c>
      <c r="D82" s="62">
        <v>0</v>
      </c>
      <c r="E82" s="68">
        <v>34.5</v>
      </c>
      <c r="F82" s="63">
        <v>0</v>
      </c>
      <c r="G82" s="63">
        <v>30</v>
      </c>
      <c r="H82" s="63">
        <v>0</v>
      </c>
      <c r="I82" s="63">
        <v>26.5</v>
      </c>
      <c r="J82" s="63">
        <v>0</v>
      </c>
      <c r="K82" s="63">
        <v>28</v>
      </c>
      <c r="L82" s="63">
        <f t="shared" si="4"/>
        <v>0</v>
      </c>
      <c r="M82" s="63">
        <f t="shared" si="5"/>
        <v>119</v>
      </c>
      <c r="N82" s="65">
        <v>81</v>
      </c>
      <c r="O82" s="69"/>
    </row>
    <row r="83" spans="1:15" s="66" customFormat="1">
      <c r="A83" s="62">
        <v>28</v>
      </c>
      <c r="B83" s="64" t="s">
        <v>24</v>
      </c>
      <c r="C83" s="65" t="s">
        <v>125</v>
      </c>
      <c r="D83" s="65">
        <v>0</v>
      </c>
      <c r="E83" s="63">
        <v>39</v>
      </c>
      <c r="F83" s="63">
        <v>0</v>
      </c>
      <c r="G83" s="63">
        <v>29</v>
      </c>
      <c r="H83" s="63">
        <v>0</v>
      </c>
      <c r="I83" s="63">
        <v>25.5</v>
      </c>
      <c r="J83" s="63">
        <v>0</v>
      </c>
      <c r="K83" s="63">
        <v>27</v>
      </c>
      <c r="L83" s="63">
        <f t="shared" si="4"/>
        <v>0</v>
      </c>
      <c r="M83" s="63">
        <f t="shared" si="5"/>
        <v>120.5</v>
      </c>
      <c r="N83" s="65">
        <v>82</v>
      </c>
      <c r="O83" s="65"/>
    </row>
    <row r="84" spans="1:15" s="66" customFormat="1">
      <c r="A84" s="62">
        <v>51</v>
      </c>
      <c r="B84" s="64" t="s">
        <v>25</v>
      </c>
      <c r="C84" s="65" t="s">
        <v>124</v>
      </c>
      <c r="D84" s="65">
        <v>0</v>
      </c>
      <c r="E84" s="63">
        <v>39</v>
      </c>
      <c r="F84" s="63">
        <v>0</v>
      </c>
      <c r="G84" s="63">
        <v>29</v>
      </c>
      <c r="H84" s="63">
        <v>0</v>
      </c>
      <c r="I84" s="63">
        <v>25.5</v>
      </c>
      <c r="J84" s="63">
        <v>0</v>
      </c>
      <c r="K84" s="63">
        <v>27</v>
      </c>
      <c r="L84" s="63">
        <f t="shared" si="4"/>
        <v>0</v>
      </c>
      <c r="M84" s="63">
        <f t="shared" si="5"/>
        <v>120.5</v>
      </c>
      <c r="N84" s="65">
        <v>83</v>
      </c>
      <c r="O84" s="65"/>
    </row>
    <row r="85" spans="1:15">
      <c r="A85" s="3">
        <v>72</v>
      </c>
      <c r="B85" s="9" t="s">
        <v>41</v>
      </c>
      <c r="C85" s="10" t="s">
        <v>142</v>
      </c>
      <c r="D85" s="11">
        <v>0</v>
      </c>
      <c r="E85" s="42">
        <v>39</v>
      </c>
      <c r="F85" s="43">
        <v>0</v>
      </c>
      <c r="G85" s="42">
        <v>29</v>
      </c>
      <c r="H85" s="43">
        <v>0</v>
      </c>
      <c r="I85" s="42">
        <v>25.5</v>
      </c>
      <c r="J85" s="43">
        <v>0</v>
      </c>
      <c r="K85" s="42">
        <v>27</v>
      </c>
      <c r="L85" s="44">
        <f t="shared" si="4"/>
        <v>0</v>
      </c>
      <c r="M85" s="45">
        <f t="shared" si="5"/>
        <v>120.5</v>
      </c>
      <c r="N85" s="12">
        <v>84</v>
      </c>
      <c r="O85" s="13"/>
    </row>
    <row r="86" spans="1:15">
      <c r="A86" s="3">
        <v>80</v>
      </c>
      <c r="B86" s="9" t="s">
        <v>105</v>
      </c>
      <c r="C86" s="10" t="s">
        <v>191</v>
      </c>
      <c r="D86" s="11" t="s">
        <v>191</v>
      </c>
      <c r="E86" s="42" t="s">
        <v>191</v>
      </c>
      <c r="F86" s="43" t="s">
        <v>191</v>
      </c>
      <c r="G86" s="42" t="s">
        <v>191</v>
      </c>
      <c r="H86" s="43" t="s">
        <v>191</v>
      </c>
      <c r="I86" s="42" t="s">
        <v>191</v>
      </c>
      <c r="J86" s="43" t="s">
        <v>191</v>
      </c>
      <c r="K86" s="42" t="s">
        <v>191</v>
      </c>
      <c r="L86" s="44" t="s">
        <v>191</v>
      </c>
      <c r="M86" s="45" t="s">
        <v>191</v>
      </c>
      <c r="N86" s="12">
        <v>85</v>
      </c>
      <c r="O86" s="13"/>
    </row>
    <row r="87" spans="1:15">
      <c r="A87" s="3">
        <v>85</v>
      </c>
      <c r="B87" s="9" t="s">
        <v>63</v>
      </c>
      <c r="C87" s="37" t="s">
        <v>191</v>
      </c>
      <c r="D87" s="15" t="s">
        <v>191</v>
      </c>
      <c r="E87" s="46" t="s">
        <v>191</v>
      </c>
      <c r="F87" s="47" t="s">
        <v>191</v>
      </c>
      <c r="G87" s="46" t="s">
        <v>191</v>
      </c>
      <c r="H87" s="47" t="s">
        <v>191</v>
      </c>
      <c r="I87" s="46" t="s">
        <v>191</v>
      </c>
      <c r="J87" s="47" t="s">
        <v>191</v>
      </c>
      <c r="K87" s="46" t="s">
        <v>191</v>
      </c>
      <c r="L87" s="44" t="s">
        <v>191</v>
      </c>
      <c r="M87" s="45" t="s">
        <v>191</v>
      </c>
      <c r="N87" s="12">
        <v>86</v>
      </c>
      <c r="O87" s="16"/>
    </row>
    <row r="88" spans="1:15">
      <c r="B88" s="56" t="s">
        <v>103</v>
      </c>
      <c r="C88" s="28"/>
      <c r="D88" s="33">
        <f>SUM(D1:D84)</f>
        <v>158</v>
      </c>
      <c r="E88" s="23"/>
      <c r="F88" s="33">
        <f>SUM(F1:F84)</f>
        <v>52</v>
      </c>
      <c r="G88" s="23"/>
      <c r="H88" s="33">
        <f>SUM(H1:H84)</f>
        <v>33</v>
      </c>
      <c r="I88" s="23"/>
      <c r="J88" s="33">
        <f>SUM(J1:J84)</f>
        <v>35</v>
      </c>
      <c r="K88" s="18"/>
      <c r="L88" s="18"/>
      <c r="M88" s="18"/>
      <c r="N88" s="56">
        <f>SUM(D88,F88,H88,J88)</f>
        <v>278</v>
      </c>
    </row>
    <row r="89" spans="1:15">
      <c r="A89" s="21"/>
      <c r="B89" s="54"/>
      <c r="C89" s="57" t="s">
        <v>92</v>
      </c>
      <c r="D89" s="59">
        <v>72</v>
      </c>
      <c r="E89" s="60"/>
      <c r="F89" s="59"/>
      <c r="G89" s="60"/>
      <c r="H89" s="59"/>
      <c r="I89" s="60"/>
      <c r="J89" s="59"/>
      <c r="K89" s="61"/>
      <c r="L89" s="61"/>
      <c r="M89" s="28"/>
      <c r="N89" s="35"/>
    </row>
    <row r="90" spans="1:15">
      <c r="B90" s="55" t="s">
        <v>102</v>
      </c>
      <c r="C90" s="58" t="s">
        <v>91</v>
      </c>
      <c r="D90" s="34">
        <v>84</v>
      </c>
      <c r="E90" s="26"/>
      <c r="F90" s="34"/>
      <c r="G90" s="26"/>
      <c r="H90" s="34"/>
      <c r="I90" s="26"/>
      <c r="J90" s="34"/>
      <c r="K90" s="27"/>
      <c r="L90" s="27"/>
      <c r="M90" s="28"/>
      <c r="N90" s="34"/>
    </row>
    <row r="91" spans="1:15">
      <c r="A91" s="21"/>
      <c r="B91" s="53"/>
      <c r="C91" s="24"/>
      <c r="D91" s="25" t="s">
        <v>93</v>
      </c>
      <c r="E91" s="26"/>
      <c r="F91" s="25" t="s">
        <v>94</v>
      </c>
      <c r="G91" s="26"/>
      <c r="H91" s="25" t="s">
        <v>95</v>
      </c>
      <c r="I91" s="26"/>
      <c r="J91" s="25" t="s">
        <v>96</v>
      </c>
      <c r="K91" s="27"/>
      <c r="L91" s="27"/>
      <c r="M91" s="28"/>
      <c r="N91" s="23"/>
    </row>
    <row r="92" spans="1:15">
      <c r="B92" s="14"/>
    </row>
  </sheetData>
  <autoFilter ref="A1:O1">
    <sortState ref="A2:O91">
      <sortCondition ref="M1"/>
    </sortState>
  </autoFilter>
  <pageMargins left="0.7" right="0.7" top="0.78740157499999996" bottom="0.78740157499999996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zoomScale="140" zoomScaleNormal="140" workbookViewId="0">
      <selection activeCell="R7" sqref="R7"/>
    </sheetView>
  </sheetViews>
  <sheetFormatPr defaultRowHeight="15"/>
  <cols>
    <col min="1" max="1" width="4.42578125" customWidth="1"/>
    <col min="2" max="2" width="23.28515625" style="1" customWidth="1"/>
    <col min="3" max="3" width="5.140625" customWidth="1"/>
    <col min="4" max="5" width="5.28515625" customWidth="1"/>
    <col min="6" max="6" width="5" customWidth="1"/>
    <col min="7" max="7" width="4.8554687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4.85546875" customWidth="1"/>
    <col min="14" max="14" width="6.28515625" customWidth="1"/>
    <col min="15" max="15" width="5.42578125" customWidth="1"/>
  </cols>
  <sheetData>
    <row r="1" spans="1:15" ht="15.75">
      <c r="A1" s="2" t="s">
        <v>0</v>
      </c>
      <c r="B1" s="5" t="s">
        <v>1</v>
      </c>
      <c r="C1" s="4" t="s">
        <v>2</v>
      </c>
      <c r="D1" s="6" t="s">
        <v>3</v>
      </c>
      <c r="E1" s="38" t="s">
        <v>4</v>
      </c>
      <c r="F1" s="39" t="s">
        <v>5</v>
      </c>
      <c r="G1" s="38" t="s">
        <v>6</v>
      </c>
      <c r="H1" s="39" t="s">
        <v>7</v>
      </c>
      <c r="I1" s="38" t="s">
        <v>8</v>
      </c>
      <c r="J1" s="39" t="s">
        <v>9</v>
      </c>
      <c r="K1" s="38" t="s">
        <v>10</v>
      </c>
      <c r="L1" s="40" t="s">
        <v>11</v>
      </c>
      <c r="M1" s="41" t="s">
        <v>12</v>
      </c>
      <c r="N1" s="7" t="s">
        <v>13</v>
      </c>
      <c r="O1" s="8" t="s">
        <v>14</v>
      </c>
    </row>
    <row r="2" spans="1:15">
      <c r="A2" s="3">
        <v>47</v>
      </c>
      <c r="B2" s="9" t="s">
        <v>57</v>
      </c>
      <c r="C2" s="10" t="s">
        <v>162</v>
      </c>
      <c r="D2" s="11">
        <v>4</v>
      </c>
      <c r="E2" s="42">
        <v>6.5</v>
      </c>
      <c r="F2" s="43">
        <v>4</v>
      </c>
      <c r="G2" s="42">
        <v>1</v>
      </c>
      <c r="H2" s="43"/>
      <c r="I2" s="42"/>
      <c r="J2" s="43"/>
      <c r="K2" s="42"/>
      <c r="L2" s="44">
        <f t="shared" ref="L2:L33" si="0">SUM(D2,F2,H2,J2)</f>
        <v>8</v>
      </c>
      <c r="M2" s="45">
        <f t="shared" ref="M2:M33" si="1">SUM(E2,G2,I2,K2)</f>
        <v>7.5</v>
      </c>
      <c r="N2" s="12">
        <v>1</v>
      </c>
      <c r="O2" s="13"/>
    </row>
    <row r="3" spans="1:15">
      <c r="A3" s="3">
        <v>6</v>
      </c>
      <c r="B3" s="9" t="s">
        <v>49</v>
      </c>
      <c r="C3" s="10" t="s">
        <v>186</v>
      </c>
      <c r="D3" s="11">
        <v>3</v>
      </c>
      <c r="E3" s="42">
        <v>9.5</v>
      </c>
      <c r="F3" s="43">
        <v>2</v>
      </c>
      <c r="G3" s="42">
        <v>3.5</v>
      </c>
      <c r="H3" s="43"/>
      <c r="I3" s="42"/>
      <c r="J3" s="43"/>
      <c r="K3" s="42"/>
      <c r="L3" s="44">
        <f t="shared" si="0"/>
        <v>5</v>
      </c>
      <c r="M3" s="45">
        <f t="shared" si="1"/>
        <v>13</v>
      </c>
      <c r="N3" s="12">
        <v>2</v>
      </c>
      <c r="O3" s="13"/>
    </row>
    <row r="4" spans="1:15">
      <c r="A4" s="3">
        <v>58</v>
      </c>
      <c r="B4" s="9" t="s">
        <v>43</v>
      </c>
      <c r="C4" s="10" t="s">
        <v>168</v>
      </c>
      <c r="D4" s="11">
        <v>3</v>
      </c>
      <c r="E4" s="42">
        <v>9.5</v>
      </c>
      <c r="F4" s="43">
        <v>2</v>
      </c>
      <c r="G4" s="42">
        <v>3.5</v>
      </c>
      <c r="H4" s="43"/>
      <c r="I4" s="42"/>
      <c r="J4" s="43"/>
      <c r="K4" s="42"/>
      <c r="L4" s="44">
        <f t="shared" si="0"/>
        <v>5</v>
      </c>
      <c r="M4" s="45">
        <f t="shared" si="1"/>
        <v>13</v>
      </c>
      <c r="N4" s="12">
        <v>3</v>
      </c>
      <c r="O4" s="13"/>
    </row>
    <row r="5" spans="1:15">
      <c r="A5" s="3">
        <v>2</v>
      </c>
      <c r="B5" s="9" t="s">
        <v>64</v>
      </c>
      <c r="C5" s="10" t="s">
        <v>174</v>
      </c>
      <c r="D5" s="11">
        <v>4</v>
      </c>
      <c r="E5" s="42">
        <v>6.5</v>
      </c>
      <c r="F5" s="43">
        <v>1</v>
      </c>
      <c r="G5" s="42">
        <v>10.5</v>
      </c>
      <c r="H5" s="43"/>
      <c r="I5" s="42"/>
      <c r="J5" s="43"/>
      <c r="K5" s="42"/>
      <c r="L5" s="44">
        <f t="shared" si="0"/>
        <v>5</v>
      </c>
      <c r="M5" s="45">
        <f t="shared" si="1"/>
        <v>17</v>
      </c>
      <c r="N5" s="12">
        <v>4</v>
      </c>
      <c r="O5" s="13"/>
    </row>
    <row r="6" spans="1:15">
      <c r="A6" s="3">
        <v>32</v>
      </c>
      <c r="B6" s="9" t="s">
        <v>61</v>
      </c>
      <c r="C6" s="10" t="s">
        <v>122</v>
      </c>
      <c r="D6" s="11">
        <v>3</v>
      </c>
      <c r="E6" s="42">
        <v>11</v>
      </c>
      <c r="F6" s="43">
        <v>1</v>
      </c>
      <c r="G6" s="42">
        <v>9.5</v>
      </c>
      <c r="H6" s="43"/>
      <c r="I6" s="42"/>
      <c r="J6" s="43"/>
      <c r="K6" s="42"/>
      <c r="L6" s="44">
        <f t="shared" si="0"/>
        <v>4</v>
      </c>
      <c r="M6" s="45">
        <f t="shared" si="1"/>
        <v>20.5</v>
      </c>
      <c r="N6" s="12">
        <v>5</v>
      </c>
      <c r="O6" s="13"/>
    </row>
    <row r="7" spans="1:15">
      <c r="A7" s="3">
        <v>5</v>
      </c>
      <c r="B7" s="9" t="s">
        <v>98</v>
      </c>
      <c r="C7" s="10" t="s">
        <v>157</v>
      </c>
      <c r="D7" s="11">
        <v>3</v>
      </c>
      <c r="E7" s="42">
        <v>11</v>
      </c>
      <c r="F7" s="43">
        <v>1</v>
      </c>
      <c r="G7" s="42">
        <v>10.5</v>
      </c>
      <c r="H7" s="43"/>
      <c r="I7" s="42"/>
      <c r="J7" s="43"/>
      <c r="K7" s="42"/>
      <c r="L7" s="44">
        <f t="shared" si="0"/>
        <v>4</v>
      </c>
      <c r="M7" s="45">
        <f t="shared" si="1"/>
        <v>21.5</v>
      </c>
      <c r="N7" s="12">
        <v>6</v>
      </c>
      <c r="O7" s="13"/>
    </row>
    <row r="8" spans="1:15">
      <c r="A8" s="3">
        <v>60</v>
      </c>
      <c r="B8" s="9" t="s">
        <v>73</v>
      </c>
      <c r="C8" s="10" t="s">
        <v>153</v>
      </c>
      <c r="D8" s="11">
        <v>3</v>
      </c>
      <c r="E8" s="42">
        <v>11</v>
      </c>
      <c r="F8" s="43">
        <v>1</v>
      </c>
      <c r="G8" s="42">
        <v>10.5</v>
      </c>
      <c r="H8" s="43"/>
      <c r="I8" s="42"/>
      <c r="J8" s="43"/>
      <c r="K8" s="42"/>
      <c r="L8" s="44">
        <f t="shared" si="0"/>
        <v>4</v>
      </c>
      <c r="M8" s="45">
        <f t="shared" si="1"/>
        <v>21.5</v>
      </c>
      <c r="N8" s="12">
        <v>7</v>
      </c>
      <c r="O8" s="13"/>
    </row>
    <row r="9" spans="1:15">
      <c r="A9" s="3">
        <v>76</v>
      </c>
      <c r="B9" s="9" t="s">
        <v>17</v>
      </c>
      <c r="C9" s="10" t="s">
        <v>133</v>
      </c>
      <c r="D9" s="11">
        <v>1</v>
      </c>
      <c r="E9" s="42">
        <v>21.5</v>
      </c>
      <c r="F9" s="43">
        <v>2</v>
      </c>
      <c r="G9" s="42">
        <v>3.5</v>
      </c>
      <c r="H9" s="43"/>
      <c r="I9" s="42"/>
      <c r="J9" s="43"/>
      <c r="K9" s="42"/>
      <c r="L9" s="44">
        <f t="shared" si="0"/>
        <v>3</v>
      </c>
      <c r="M9" s="45">
        <f t="shared" si="1"/>
        <v>25</v>
      </c>
      <c r="N9" s="12">
        <v>8</v>
      </c>
      <c r="O9" s="13"/>
    </row>
    <row r="10" spans="1:15">
      <c r="A10" s="3">
        <v>10</v>
      </c>
      <c r="B10" s="9" t="s">
        <v>99</v>
      </c>
      <c r="C10" s="10" t="s">
        <v>190</v>
      </c>
      <c r="D10" s="11">
        <v>2</v>
      </c>
      <c r="E10" s="42">
        <v>14</v>
      </c>
      <c r="F10" s="43">
        <v>1</v>
      </c>
      <c r="G10" s="42">
        <v>11.5</v>
      </c>
      <c r="H10" s="43"/>
      <c r="I10" s="42"/>
      <c r="J10" s="43"/>
      <c r="K10" s="42"/>
      <c r="L10" s="44">
        <f t="shared" si="0"/>
        <v>3</v>
      </c>
      <c r="M10" s="45">
        <f t="shared" si="1"/>
        <v>25.5</v>
      </c>
      <c r="N10" s="12">
        <v>9</v>
      </c>
      <c r="O10" s="13"/>
    </row>
    <row r="11" spans="1:15">
      <c r="A11" s="3">
        <v>3</v>
      </c>
      <c r="B11" s="9" t="s">
        <v>67</v>
      </c>
      <c r="C11" s="10" t="s">
        <v>127</v>
      </c>
      <c r="D11" s="11">
        <v>2</v>
      </c>
      <c r="E11" s="42">
        <v>17</v>
      </c>
      <c r="F11" s="43">
        <v>1</v>
      </c>
      <c r="G11" s="42">
        <v>10.5</v>
      </c>
      <c r="H11" s="43"/>
      <c r="I11" s="42"/>
      <c r="J11" s="43"/>
      <c r="K11" s="42"/>
      <c r="L11" s="44">
        <f t="shared" si="0"/>
        <v>3</v>
      </c>
      <c r="M11" s="45">
        <f t="shared" si="1"/>
        <v>27.5</v>
      </c>
      <c r="N11" s="12">
        <v>10</v>
      </c>
      <c r="O11" s="13"/>
    </row>
    <row r="12" spans="1:15">
      <c r="A12" s="3">
        <v>12</v>
      </c>
      <c r="B12" s="9" t="s">
        <v>45</v>
      </c>
      <c r="C12" s="10" t="s">
        <v>178</v>
      </c>
      <c r="D12" s="11">
        <v>7</v>
      </c>
      <c r="E12" s="42">
        <v>1.5</v>
      </c>
      <c r="F12" s="43">
        <v>0</v>
      </c>
      <c r="G12" s="42">
        <v>29</v>
      </c>
      <c r="H12" s="43"/>
      <c r="I12" s="42"/>
      <c r="J12" s="43"/>
      <c r="K12" s="42"/>
      <c r="L12" s="44">
        <f t="shared" si="0"/>
        <v>7</v>
      </c>
      <c r="M12" s="45">
        <f t="shared" si="1"/>
        <v>30.5</v>
      </c>
      <c r="N12" s="12">
        <v>11</v>
      </c>
      <c r="O12" s="13"/>
    </row>
    <row r="13" spans="1:15">
      <c r="A13" s="3">
        <v>77</v>
      </c>
      <c r="B13" s="9" t="s">
        <v>84</v>
      </c>
      <c r="C13" s="10" t="s">
        <v>146</v>
      </c>
      <c r="D13" s="11">
        <v>7</v>
      </c>
      <c r="E13" s="42">
        <v>1.5</v>
      </c>
      <c r="F13" s="43">
        <v>0</v>
      </c>
      <c r="G13" s="42">
        <v>29</v>
      </c>
      <c r="H13" s="43"/>
      <c r="I13" s="42"/>
      <c r="J13" s="43"/>
      <c r="K13" s="42"/>
      <c r="L13" s="44">
        <f t="shared" si="0"/>
        <v>7</v>
      </c>
      <c r="M13" s="45">
        <f t="shared" si="1"/>
        <v>30.5</v>
      </c>
      <c r="N13" s="12">
        <v>12</v>
      </c>
      <c r="O13" s="13"/>
    </row>
    <row r="14" spans="1:15">
      <c r="A14" s="3">
        <v>81</v>
      </c>
      <c r="B14" s="9" t="s">
        <v>70</v>
      </c>
      <c r="C14" s="10" t="s">
        <v>126</v>
      </c>
      <c r="D14" s="11">
        <v>11</v>
      </c>
      <c r="E14" s="42">
        <v>1</v>
      </c>
      <c r="F14" s="43">
        <v>0</v>
      </c>
      <c r="G14" s="42">
        <v>30</v>
      </c>
      <c r="H14" s="43"/>
      <c r="I14" s="42"/>
      <c r="J14" s="43"/>
      <c r="K14" s="42"/>
      <c r="L14" s="44">
        <f t="shared" si="0"/>
        <v>11</v>
      </c>
      <c r="M14" s="45">
        <f t="shared" si="1"/>
        <v>31</v>
      </c>
      <c r="N14" s="12">
        <v>13</v>
      </c>
      <c r="O14" s="13"/>
    </row>
    <row r="15" spans="1:15">
      <c r="A15" s="3">
        <v>24</v>
      </c>
      <c r="B15" s="9" t="s">
        <v>38</v>
      </c>
      <c r="C15" s="10" t="s">
        <v>151</v>
      </c>
      <c r="D15" s="11">
        <v>10</v>
      </c>
      <c r="E15" s="42">
        <v>2</v>
      </c>
      <c r="F15" s="43">
        <v>0</v>
      </c>
      <c r="G15" s="42">
        <v>30</v>
      </c>
      <c r="H15" s="43"/>
      <c r="I15" s="42"/>
      <c r="J15" s="43"/>
      <c r="K15" s="42"/>
      <c r="L15" s="50">
        <f t="shared" si="0"/>
        <v>10</v>
      </c>
      <c r="M15" s="45">
        <f t="shared" si="1"/>
        <v>32</v>
      </c>
      <c r="N15" s="12">
        <v>14</v>
      </c>
      <c r="O15" s="13"/>
    </row>
    <row r="16" spans="1:15">
      <c r="A16" s="3">
        <v>56</v>
      </c>
      <c r="B16" s="9" t="s">
        <v>171</v>
      </c>
      <c r="C16" s="10" t="s">
        <v>172</v>
      </c>
      <c r="D16" s="11">
        <v>1</v>
      </c>
      <c r="E16" s="42">
        <v>28</v>
      </c>
      <c r="F16" s="43">
        <v>2</v>
      </c>
      <c r="G16" s="42">
        <v>4</v>
      </c>
      <c r="H16" s="43"/>
      <c r="I16" s="42"/>
      <c r="J16" s="43"/>
      <c r="K16" s="42"/>
      <c r="L16" s="44">
        <f t="shared" si="0"/>
        <v>3</v>
      </c>
      <c r="M16" s="45">
        <f t="shared" si="1"/>
        <v>32</v>
      </c>
      <c r="N16" s="12">
        <v>15</v>
      </c>
      <c r="O16" s="13"/>
    </row>
    <row r="17" spans="1:15">
      <c r="A17" s="3">
        <v>70</v>
      </c>
      <c r="B17" s="9" t="s">
        <v>20</v>
      </c>
      <c r="C17" s="10" t="s">
        <v>111</v>
      </c>
      <c r="D17" s="11">
        <v>1</v>
      </c>
      <c r="E17" s="42">
        <v>28</v>
      </c>
      <c r="F17" s="43">
        <v>2</v>
      </c>
      <c r="G17" s="42">
        <v>4</v>
      </c>
      <c r="H17" s="43"/>
      <c r="I17" s="42"/>
      <c r="J17" s="43"/>
      <c r="K17" s="42"/>
      <c r="L17" s="44">
        <f t="shared" si="0"/>
        <v>3</v>
      </c>
      <c r="M17" s="45">
        <f t="shared" si="1"/>
        <v>32</v>
      </c>
      <c r="N17" s="12">
        <v>16</v>
      </c>
      <c r="O17" s="13"/>
    </row>
    <row r="18" spans="1:15">
      <c r="A18" s="3">
        <v>64</v>
      </c>
      <c r="B18" s="9" t="s">
        <v>48</v>
      </c>
      <c r="C18" s="10" t="s">
        <v>177</v>
      </c>
      <c r="D18" s="11">
        <v>5</v>
      </c>
      <c r="E18" s="42">
        <v>3.5</v>
      </c>
      <c r="F18" s="43">
        <v>0</v>
      </c>
      <c r="G18" s="42">
        <v>29</v>
      </c>
      <c r="H18" s="43"/>
      <c r="I18" s="42"/>
      <c r="J18" s="43"/>
      <c r="K18" s="42"/>
      <c r="L18" s="44">
        <f t="shared" si="0"/>
        <v>5</v>
      </c>
      <c r="M18" s="45">
        <f t="shared" si="1"/>
        <v>32.5</v>
      </c>
      <c r="N18" s="12">
        <v>17</v>
      </c>
      <c r="O18" s="13"/>
    </row>
    <row r="19" spans="1:15">
      <c r="A19" s="3">
        <v>84</v>
      </c>
      <c r="B19" s="9" t="s">
        <v>22</v>
      </c>
      <c r="C19" s="10" t="s">
        <v>123</v>
      </c>
      <c r="D19" s="11">
        <v>5</v>
      </c>
      <c r="E19" s="42">
        <v>3.5</v>
      </c>
      <c r="F19" s="43">
        <v>0</v>
      </c>
      <c r="G19" s="42">
        <v>29</v>
      </c>
      <c r="H19" s="43"/>
      <c r="I19" s="42"/>
      <c r="J19" s="43"/>
      <c r="K19" s="42"/>
      <c r="L19" s="44">
        <f t="shared" si="0"/>
        <v>5</v>
      </c>
      <c r="M19" s="45">
        <f t="shared" si="1"/>
        <v>32.5</v>
      </c>
      <c r="N19" s="12">
        <v>18</v>
      </c>
      <c r="O19" s="13"/>
    </row>
    <row r="20" spans="1:15">
      <c r="A20" s="3">
        <v>36</v>
      </c>
      <c r="B20" s="9" t="s">
        <v>81</v>
      </c>
      <c r="C20" s="10" t="s">
        <v>155</v>
      </c>
      <c r="D20" s="11">
        <v>1</v>
      </c>
      <c r="E20" s="42">
        <v>21.5</v>
      </c>
      <c r="F20" s="43">
        <v>1</v>
      </c>
      <c r="G20" s="42">
        <v>11.5</v>
      </c>
      <c r="H20" s="43"/>
      <c r="I20" s="42"/>
      <c r="J20" s="43"/>
      <c r="K20" s="42"/>
      <c r="L20" s="44">
        <f t="shared" si="0"/>
        <v>2</v>
      </c>
      <c r="M20" s="45">
        <f t="shared" si="1"/>
        <v>33</v>
      </c>
      <c r="N20" s="12">
        <v>19</v>
      </c>
      <c r="O20" s="13"/>
    </row>
    <row r="21" spans="1:15">
      <c r="A21" s="3">
        <v>39</v>
      </c>
      <c r="B21" s="9" t="s">
        <v>104</v>
      </c>
      <c r="C21" s="10" t="s">
        <v>150</v>
      </c>
      <c r="D21" s="11">
        <v>1</v>
      </c>
      <c r="E21" s="42">
        <v>21.5</v>
      </c>
      <c r="F21" s="43">
        <v>1</v>
      </c>
      <c r="G21" s="42">
        <v>11.5</v>
      </c>
      <c r="H21" s="43"/>
      <c r="I21" s="42"/>
      <c r="J21" s="43"/>
      <c r="K21" s="42"/>
      <c r="L21" s="44">
        <f t="shared" si="0"/>
        <v>2</v>
      </c>
      <c r="M21" s="45">
        <f t="shared" si="1"/>
        <v>33</v>
      </c>
      <c r="N21" s="12">
        <v>20</v>
      </c>
      <c r="O21" s="13"/>
    </row>
    <row r="22" spans="1:15">
      <c r="A22" s="3">
        <v>52</v>
      </c>
      <c r="B22" s="9" t="s">
        <v>106</v>
      </c>
      <c r="C22" s="10" t="s">
        <v>164</v>
      </c>
      <c r="D22" s="11">
        <v>5</v>
      </c>
      <c r="E22" s="42">
        <v>3</v>
      </c>
      <c r="F22" s="43">
        <v>0</v>
      </c>
      <c r="G22" s="42">
        <v>30</v>
      </c>
      <c r="H22" s="43"/>
      <c r="I22" s="42"/>
      <c r="J22" s="43"/>
      <c r="K22" s="42"/>
      <c r="L22" s="44">
        <f t="shared" si="0"/>
        <v>5</v>
      </c>
      <c r="M22" s="45">
        <f t="shared" si="1"/>
        <v>33</v>
      </c>
      <c r="N22" s="12">
        <v>21</v>
      </c>
      <c r="O22" s="13"/>
    </row>
    <row r="23" spans="1:15">
      <c r="A23" s="3">
        <v>59</v>
      </c>
      <c r="B23" s="9" t="s">
        <v>77</v>
      </c>
      <c r="C23" s="10" t="s">
        <v>159</v>
      </c>
      <c r="D23" s="11">
        <v>4</v>
      </c>
      <c r="E23" s="42">
        <v>5</v>
      </c>
      <c r="F23" s="43">
        <v>0</v>
      </c>
      <c r="G23" s="42">
        <v>30</v>
      </c>
      <c r="H23" s="43"/>
      <c r="I23" s="42"/>
      <c r="J23" s="43"/>
      <c r="K23" s="42"/>
      <c r="L23" s="44">
        <f t="shared" si="0"/>
        <v>4</v>
      </c>
      <c r="M23" s="45">
        <f t="shared" si="1"/>
        <v>35</v>
      </c>
      <c r="N23" s="12">
        <v>22</v>
      </c>
      <c r="O23" s="13"/>
    </row>
    <row r="24" spans="1:15">
      <c r="A24" s="3">
        <v>74</v>
      </c>
      <c r="B24" s="9" t="s">
        <v>44</v>
      </c>
      <c r="C24" s="10" t="s">
        <v>169</v>
      </c>
      <c r="D24" s="11">
        <v>4</v>
      </c>
      <c r="E24" s="42">
        <v>5</v>
      </c>
      <c r="F24" s="43">
        <v>0</v>
      </c>
      <c r="G24" s="42">
        <v>30</v>
      </c>
      <c r="H24" s="43"/>
      <c r="I24" s="42"/>
      <c r="J24" s="43"/>
      <c r="K24" s="42"/>
      <c r="L24" s="44">
        <f t="shared" si="0"/>
        <v>4</v>
      </c>
      <c r="M24" s="45">
        <f t="shared" si="1"/>
        <v>35</v>
      </c>
      <c r="N24" s="12">
        <v>23</v>
      </c>
      <c r="O24" s="13"/>
    </row>
    <row r="25" spans="1:15">
      <c r="A25" s="3">
        <v>82</v>
      </c>
      <c r="B25" s="9" t="s">
        <v>46</v>
      </c>
      <c r="C25" s="10" t="s">
        <v>189</v>
      </c>
      <c r="D25" s="11">
        <v>4</v>
      </c>
      <c r="E25" s="42">
        <v>5</v>
      </c>
      <c r="F25" s="43">
        <v>0</v>
      </c>
      <c r="G25" s="42">
        <v>30</v>
      </c>
      <c r="H25" s="43"/>
      <c r="I25" s="42"/>
      <c r="J25" s="43"/>
      <c r="K25" s="42"/>
      <c r="L25" s="44">
        <f t="shared" si="0"/>
        <v>4</v>
      </c>
      <c r="M25" s="45">
        <f t="shared" si="1"/>
        <v>35</v>
      </c>
      <c r="N25" s="12">
        <v>24</v>
      </c>
      <c r="O25" s="13"/>
    </row>
    <row r="26" spans="1:15">
      <c r="A26" s="3">
        <v>27</v>
      </c>
      <c r="B26" s="9" t="s">
        <v>29</v>
      </c>
      <c r="C26" s="10" t="s">
        <v>120</v>
      </c>
      <c r="D26" s="11">
        <v>0</v>
      </c>
      <c r="E26" s="42">
        <v>34.5</v>
      </c>
      <c r="F26" s="43">
        <v>9</v>
      </c>
      <c r="G26" s="42">
        <v>1</v>
      </c>
      <c r="H26" s="43"/>
      <c r="I26" s="42"/>
      <c r="J26" s="43"/>
      <c r="K26" s="42"/>
      <c r="L26" s="44">
        <f t="shared" si="0"/>
        <v>9</v>
      </c>
      <c r="M26" s="45">
        <f t="shared" si="1"/>
        <v>35.5</v>
      </c>
      <c r="N26" s="12">
        <v>25</v>
      </c>
      <c r="O26" s="13"/>
    </row>
    <row r="27" spans="1:15">
      <c r="A27" s="3">
        <v>40</v>
      </c>
      <c r="B27" s="9" t="s">
        <v>65</v>
      </c>
      <c r="C27" s="10" t="s">
        <v>134</v>
      </c>
      <c r="D27" s="11">
        <v>4</v>
      </c>
      <c r="E27" s="42">
        <v>6.5</v>
      </c>
      <c r="F27" s="43">
        <v>0</v>
      </c>
      <c r="G27" s="42">
        <v>29</v>
      </c>
      <c r="H27" s="43"/>
      <c r="I27" s="42"/>
      <c r="J27" s="43"/>
      <c r="K27" s="42"/>
      <c r="L27" s="44">
        <f t="shared" si="0"/>
        <v>4</v>
      </c>
      <c r="M27" s="45">
        <f t="shared" si="1"/>
        <v>35.5</v>
      </c>
      <c r="N27" s="12">
        <v>26</v>
      </c>
      <c r="O27" s="13"/>
    </row>
    <row r="28" spans="1:15">
      <c r="A28" s="3">
        <v>71</v>
      </c>
      <c r="B28" s="9" t="s">
        <v>33</v>
      </c>
      <c r="C28" s="10" t="s">
        <v>181</v>
      </c>
      <c r="D28" s="11">
        <v>4</v>
      </c>
      <c r="E28" s="42">
        <v>6.5</v>
      </c>
      <c r="F28" s="43">
        <v>0</v>
      </c>
      <c r="G28" s="42">
        <v>29</v>
      </c>
      <c r="H28" s="43"/>
      <c r="I28" s="42"/>
      <c r="J28" s="43"/>
      <c r="K28" s="42"/>
      <c r="L28" s="44">
        <f t="shared" si="0"/>
        <v>4</v>
      </c>
      <c r="M28" s="45">
        <f t="shared" si="1"/>
        <v>35.5</v>
      </c>
      <c r="N28" s="12">
        <v>27</v>
      </c>
      <c r="O28" s="13"/>
    </row>
    <row r="29" spans="1:15">
      <c r="A29" s="3">
        <v>44</v>
      </c>
      <c r="B29" s="9" t="s">
        <v>31</v>
      </c>
      <c r="C29" s="10" t="s">
        <v>182</v>
      </c>
      <c r="D29" s="11">
        <v>0</v>
      </c>
      <c r="E29" s="42">
        <v>34.5</v>
      </c>
      <c r="F29" s="43">
        <v>2</v>
      </c>
      <c r="G29" s="42">
        <v>3.5</v>
      </c>
      <c r="H29" s="43"/>
      <c r="I29" s="42"/>
      <c r="J29" s="43"/>
      <c r="K29" s="42"/>
      <c r="L29" s="44">
        <f t="shared" si="0"/>
        <v>2</v>
      </c>
      <c r="M29" s="45">
        <f t="shared" si="1"/>
        <v>38</v>
      </c>
      <c r="N29" s="12">
        <v>28</v>
      </c>
      <c r="O29" s="13"/>
    </row>
    <row r="30" spans="1:15">
      <c r="A30" s="3">
        <v>13</v>
      </c>
      <c r="B30" s="9" t="s">
        <v>54</v>
      </c>
      <c r="C30" s="10" t="s">
        <v>136</v>
      </c>
      <c r="D30" s="11">
        <v>1</v>
      </c>
      <c r="E30" s="42">
        <v>28</v>
      </c>
      <c r="F30" s="43">
        <v>1</v>
      </c>
      <c r="G30" s="42">
        <v>10.5</v>
      </c>
      <c r="H30" s="43"/>
      <c r="I30" s="42"/>
      <c r="J30" s="43"/>
      <c r="K30" s="42"/>
      <c r="L30" s="44">
        <f t="shared" si="0"/>
        <v>2</v>
      </c>
      <c r="M30" s="45">
        <f t="shared" si="1"/>
        <v>38.5</v>
      </c>
      <c r="N30" s="12">
        <v>29</v>
      </c>
      <c r="O30" s="13"/>
    </row>
    <row r="31" spans="1:15">
      <c r="A31" s="3">
        <v>54</v>
      </c>
      <c r="B31" s="9" t="s">
        <v>76</v>
      </c>
      <c r="C31" s="10" t="s">
        <v>154</v>
      </c>
      <c r="D31" s="11">
        <v>1</v>
      </c>
      <c r="E31" s="42">
        <v>28</v>
      </c>
      <c r="F31" s="43">
        <v>1</v>
      </c>
      <c r="G31" s="42">
        <v>10.5</v>
      </c>
      <c r="H31" s="43"/>
      <c r="I31" s="42"/>
      <c r="J31" s="43"/>
      <c r="K31" s="42"/>
      <c r="L31" s="44">
        <f t="shared" si="0"/>
        <v>2</v>
      </c>
      <c r="M31" s="45">
        <f t="shared" si="1"/>
        <v>38.5</v>
      </c>
      <c r="N31" s="12">
        <v>30</v>
      </c>
      <c r="O31" s="13"/>
    </row>
    <row r="32" spans="1:15">
      <c r="A32" s="3">
        <v>73</v>
      </c>
      <c r="B32" s="9" t="s">
        <v>40</v>
      </c>
      <c r="C32" s="10" t="s">
        <v>141</v>
      </c>
      <c r="D32" s="11">
        <v>1</v>
      </c>
      <c r="E32" s="42">
        <v>28</v>
      </c>
      <c r="F32" s="43">
        <v>1</v>
      </c>
      <c r="G32" s="42">
        <v>10.5</v>
      </c>
      <c r="H32" s="43"/>
      <c r="I32" s="42"/>
      <c r="J32" s="43"/>
      <c r="K32" s="42"/>
      <c r="L32" s="44">
        <f t="shared" si="0"/>
        <v>2</v>
      </c>
      <c r="M32" s="45">
        <f t="shared" si="1"/>
        <v>38.5</v>
      </c>
      <c r="N32" s="12">
        <v>31</v>
      </c>
      <c r="O32" s="13"/>
    </row>
    <row r="33" spans="1:15">
      <c r="A33" s="3">
        <v>75</v>
      </c>
      <c r="B33" s="9" t="s">
        <v>19</v>
      </c>
      <c r="C33" s="10" t="s">
        <v>110</v>
      </c>
      <c r="D33" s="11">
        <v>1</v>
      </c>
      <c r="E33" s="42">
        <v>28</v>
      </c>
      <c r="F33" s="43">
        <v>1</v>
      </c>
      <c r="G33" s="42">
        <v>10.5</v>
      </c>
      <c r="H33" s="43"/>
      <c r="I33" s="42"/>
      <c r="J33" s="43"/>
      <c r="K33" s="42"/>
      <c r="L33" s="44">
        <f t="shared" si="0"/>
        <v>2</v>
      </c>
      <c r="M33" s="45">
        <f t="shared" si="1"/>
        <v>38.5</v>
      </c>
      <c r="N33" s="12">
        <v>32</v>
      </c>
      <c r="O33" s="13"/>
    </row>
    <row r="34" spans="1:15">
      <c r="A34" s="3">
        <v>11</v>
      </c>
      <c r="B34" s="9" t="s">
        <v>27</v>
      </c>
      <c r="C34" s="10" t="s">
        <v>152</v>
      </c>
      <c r="D34" s="11">
        <v>3</v>
      </c>
      <c r="E34" s="42">
        <v>9.5</v>
      </c>
      <c r="F34" s="43">
        <v>0</v>
      </c>
      <c r="G34" s="42">
        <v>30</v>
      </c>
      <c r="H34" s="43"/>
      <c r="I34" s="42"/>
      <c r="J34" s="43"/>
      <c r="K34" s="42"/>
      <c r="L34" s="44">
        <f t="shared" ref="L34:L65" si="2">SUM(D34,F34,H34,J34)</f>
        <v>3</v>
      </c>
      <c r="M34" s="45">
        <f t="shared" ref="M34:M65" si="3">SUM(E34,G34,I34,K34)</f>
        <v>39.5</v>
      </c>
      <c r="N34" s="12">
        <v>33</v>
      </c>
      <c r="O34" s="13"/>
    </row>
    <row r="35" spans="1:15">
      <c r="A35" s="3">
        <v>16</v>
      </c>
      <c r="B35" s="9" t="s">
        <v>85</v>
      </c>
      <c r="C35" s="10" t="s">
        <v>139</v>
      </c>
      <c r="D35" s="11">
        <v>3</v>
      </c>
      <c r="E35" s="42">
        <v>9.5</v>
      </c>
      <c r="F35" s="43">
        <v>0</v>
      </c>
      <c r="G35" s="42">
        <v>30</v>
      </c>
      <c r="H35" s="43"/>
      <c r="I35" s="42"/>
      <c r="J35" s="43"/>
      <c r="K35" s="42"/>
      <c r="L35" s="44">
        <f t="shared" si="2"/>
        <v>3</v>
      </c>
      <c r="M35" s="45">
        <f t="shared" si="3"/>
        <v>39.5</v>
      </c>
      <c r="N35" s="12">
        <v>34</v>
      </c>
      <c r="O35" s="13"/>
    </row>
    <row r="36" spans="1:15">
      <c r="A36" s="3">
        <v>42</v>
      </c>
      <c r="B36" s="9" t="s">
        <v>83</v>
      </c>
      <c r="C36" s="10" t="s">
        <v>147</v>
      </c>
      <c r="D36" s="11">
        <v>3</v>
      </c>
      <c r="E36" s="42">
        <v>9.5</v>
      </c>
      <c r="F36" s="43">
        <v>0</v>
      </c>
      <c r="G36" s="42">
        <v>30</v>
      </c>
      <c r="H36" s="43"/>
      <c r="I36" s="42"/>
      <c r="J36" s="43"/>
      <c r="K36" s="42"/>
      <c r="L36" s="44">
        <f t="shared" si="2"/>
        <v>3</v>
      </c>
      <c r="M36" s="45">
        <f t="shared" si="3"/>
        <v>39.5</v>
      </c>
      <c r="N36" s="12">
        <v>35</v>
      </c>
      <c r="O36" s="13"/>
    </row>
    <row r="37" spans="1:15">
      <c r="A37" s="3">
        <v>68</v>
      </c>
      <c r="B37" s="9" t="s">
        <v>59</v>
      </c>
      <c r="C37" s="10" t="s">
        <v>161</v>
      </c>
      <c r="D37" s="11">
        <v>3</v>
      </c>
      <c r="E37" s="42">
        <v>9.5</v>
      </c>
      <c r="F37" s="43">
        <v>0</v>
      </c>
      <c r="G37" s="42">
        <v>30</v>
      </c>
      <c r="H37" s="43"/>
      <c r="I37" s="42"/>
      <c r="J37" s="43"/>
      <c r="K37" s="42"/>
      <c r="L37" s="44">
        <f t="shared" si="2"/>
        <v>3</v>
      </c>
      <c r="M37" s="45">
        <f t="shared" si="3"/>
        <v>39.5</v>
      </c>
      <c r="N37" s="12">
        <v>36</v>
      </c>
      <c r="O37" s="13"/>
    </row>
    <row r="38" spans="1:15">
      <c r="A38" s="3">
        <v>14</v>
      </c>
      <c r="B38" s="9" t="s">
        <v>78</v>
      </c>
      <c r="C38" s="10" t="s">
        <v>121</v>
      </c>
      <c r="D38" s="11">
        <v>3</v>
      </c>
      <c r="E38" s="42">
        <v>11</v>
      </c>
      <c r="F38" s="43">
        <v>0</v>
      </c>
      <c r="G38" s="42">
        <v>29</v>
      </c>
      <c r="H38" s="43"/>
      <c r="I38" s="42"/>
      <c r="J38" s="43"/>
      <c r="K38" s="42"/>
      <c r="L38" s="44">
        <f t="shared" si="2"/>
        <v>3</v>
      </c>
      <c r="M38" s="45">
        <f t="shared" si="3"/>
        <v>40</v>
      </c>
      <c r="N38" s="12">
        <v>37</v>
      </c>
      <c r="O38" s="13"/>
    </row>
    <row r="39" spans="1:15">
      <c r="A39" s="3">
        <v>83</v>
      </c>
      <c r="B39" s="9" t="s">
        <v>71</v>
      </c>
      <c r="C39" s="10" t="s">
        <v>167</v>
      </c>
      <c r="D39" s="11">
        <v>3</v>
      </c>
      <c r="E39" s="42">
        <v>11</v>
      </c>
      <c r="F39" s="43">
        <v>0</v>
      </c>
      <c r="G39" s="42">
        <v>29</v>
      </c>
      <c r="H39" s="43"/>
      <c r="I39" s="42"/>
      <c r="J39" s="43"/>
      <c r="K39" s="42"/>
      <c r="L39" s="44">
        <f t="shared" si="2"/>
        <v>3</v>
      </c>
      <c r="M39" s="45">
        <f t="shared" si="3"/>
        <v>40</v>
      </c>
      <c r="N39" s="12">
        <v>38</v>
      </c>
      <c r="O39" s="13"/>
    </row>
    <row r="40" spans="1:15">
      <c r="A40" s="3">
        <v>38</v>
      </c>
      <c r="B40" s="9" t="s">
        <v>82</v>
      </c>
      <c r="C40" s="10" t="s">
        <v>125</v>
      </c>
      <c r="D40" s="11">
        <v>0</v>
      </c>
      <c r="E40" s="42">
        <v>39</v>
      </c>
      <c r="F40" s="43">
        <v>3</v>
      </c>
      <c r="G40" s="42">
        <v>2</v>
      </c>
      <c r="H40" s="43"/>
      <c r="I40" s="42"/>
      <c r="J40" s="43"/>
      <c r="K40" s="42"/>
      <c r="L40" s="44">
        <f t="shared" si="2"/>
        <v>3</v>
      </c>
      <c r="M40" s="45">
        <f t="shared" si="3"/>
        <v>41</v>
      </c>
      <c r="N40" s="12">
        <v>39</v>
      </c>
      <c r="O40" s="13"/>
    </row>
    <row r="41" spans="1:15">
      <c r="A41" s="3">
        <v>79</v>
      </c>
      <c r="B41" s="9" t="s">
        <v>90</v>
      </c>
      <c r="C41" s="10" t="s">
        <v>156</v>
      </c>
      <c r="D41" s="11">
        <v>0</v>
      </c>
      <c r="E41" s="42">
        <v>39</v>
      </c>
      <c r="F41" s="43">
        <v>2</v>
      </c>
      <c r="G41" s="42">
        <v>4</v>
      </c>
      <c r="H41" s="43"/>
      <c r="I41" s="42"/>
      <c r="J41" s="43"/>
      <c r="K41" s="42"/>
      <c r="L41" s="44">
        <f t="shared" si="2"/>
        <v>2</v>
      </c>
      <c r="M41" s="45">
        <f t="shared" si="3"/>
        <v>43</v>
      </c>
      <c r="N41" s="12">
        <v>40</v>
      </c>
      <c r="O41" s="13"/>
    </row>
    <row r="42" spans="1:15">
      <c r="A42" s="3">
        <v>41</v>
      </c>
      <c r="B42" s="9" t="s">
        <v>15</v>
      </c>
      <c r="C42" s="10" t="s">
        <v>119</v>
      </c>
      <c r="D42" s="11">
        <v>2</v>
      </c>
      <c r="E42" s="42">
        <v>14</v>
      </c>
      <c r="F42" s="43">
        <v>0</v>
      </c>
      <c r="G42" s="42">
        <v>30</v>
      </c>
      <c r="H42" s="43"/>
      <c r="I42" s="42"/>
      <c r="J42" s="43"/>
      <c r="K42" s="42"/>
      <c r="L42" s="44">
        <f t="shared" si="2"/>
        <v>2</v>
      </c>
      <c r="M42" s="45">
        <f t="shared" si="3"/>
        <v>44</v>
      </c>
      <c r="N42" s="12">
        <v>41</v>
      </c>
      <c r="O42" s="13"/>
    </row>
    <row r="43" spans="1:15">
      <c r="A43" s="3">
        <v>1</v>
      </c>
      <c r="B43" s="9" t="s">
        <v>79</v>
      </c>
      <c r="C43" s="10" t="s">
        <v>184</v>
      </c>
      <c r="D43" s="11">
        <v>2</v>
      </c>
      <c r="E43" s="42">
        <v>17</v>
      </c>
      <c r="F43" s="43">
        <v>0</v>
      </c>
      <c r="G43" s="42">
        <v>29</v>
      </c>
      <c r="H43" s="43"/>
      <c r="I43" s="42"/>
      <c r="J43" s="43"/>
      <c r="K43" s="42"/>
      <c r="L43" s="44">
        <f t="shared" si="2"/>
        <v>2</v>
      </c>
      <c r="M43" s="45">
        <f t="shared" si="3"/>
        <v>46</v>
      </c>
      <c r="N43" s="12">
        <v>42</v>
      </c>
      <c r="O43" s="13"/>
    </row>
    <row r="44" spans="1:15">
      <c r="A44" s="3">
        <v>15</v>
      </c>
      <c r="B44" s="9" t="s">
        <v>55</v>
      </c>
      <c r="C44" s="10" t="s">
        <v>137</v>
      </c>
      <c r="D44" s="11">
        <v>0</v>
      </c>
      <c r="E44" s="42">
        <v>34.5</v>
      </c>
      <c r="F44" s="43">
        <v>1</v>
      </c>
      <c r="G44" s="42">
        <v>11.5</v>
      </c>
      <c r="H44" s="43"/>
      <c r="I44" s="42"/>
      <c r="J44" s="43"/>
      <c r="K44" s="42"/>
      <c r="L44" s="44">
        <f t="shared" si="2"/>
        <v>1</v>
      </c>
      <c r="M44" s="45">
        <f t="shared" si="3"/>
        <v>46</v>
      </c>
      <c r="N44" s="12">
        <v>43</v>
      </c>
      <c r="O44" s="13"/>
    </row>
    <row r="45" spans="1:15">
      <c r="A45" s="3">
        <v>18</v>
      </c>
      <c r="B45" s="9" t="s">
        <v>28</v>
      </c>
      <c r="C45" s="10" t="s">
        <v>179</v>
      </c>
      <c r="D45" s="11">
        <v>2</v>
      </c>
      <c r="E45" s="42">
        <v>17</v>
      </c>
      <c r="F45" s="43">
        <v>0</v>
      </c>
      <c r="G45" s="42">
        <v>29</v>
      </c>
      <c r="H45" s="43"/>
      <c r="I45" s="42"/>
      <c r="J45" s="43"/>
      <c r="K45" s="42"/>
      <c r="L45" s="44">
        <f t="shared" si="2"/>
        <v>2</v>
      </c>
      <c r="M45" s="45">
        <f t="shared" si="3"/>
        <v>46</v>
      </c>
      <c r="N45" s="12">
        <v>44</v>
      </c>
      <c r="O45" s="13"/>
    </row>
    <row r="46" spans="1:15">
      <c r="A46" s="3">
        <v>21</v>
      </c>
      <c r="B46" s="9" t="s">
        <v>72</v>
      </c>
      <c r="C46" s="10" t="s">
        <v>108</v>
      </c>
      <c r="D46" s="11">
        <v>2</v>
      </c>
      <c r="E46" s="42">
        <v>17</v>
      </c>
      <c r="F46" s="43">
        <v>0</v>
      </c>
      <c r="G46" s="42">
        <v>29</v>
      </c>
      <c r="H46" s="43"/>
      <c r="I46" s="42"/>
      <c r="J46" s="43"/>
      <c r="K46" s="42"/>
      <c r="L46" s="44">
        <f t="shared" si="2"/>
        <v>2</v>
      </c>
      <c r="M46" s="45">
        <f t="shared" si="3"/>
        <v>46</v>
      </c>
      <c r="N46" s="12">
        <v>45</v>
      </c>
      <c r="O46" s="13"/>
    </row>
    <row r="47" spans="1:15">
      <c r="A47" s="3">
        <v>29</v>
      </c>
      <c r="B47" s="9" t="s">
        <v>47</v>
      </c>
      <c r="C47" s="10" t="s">
        <v>188</v>
      </c>
      <c r="D47" s="11">
        <v>0</v>
      </c>
      <c r="E47" s="42">
        <v>34.5</v>
      </c>
      <c r="F47" s="43">
        <v>1</v>
      </c>
      <c r="G47" s="42">
        <v>11.5</v>
      </c>
      <c r="H47" s="43"/>
      <c r="I47" s="42"/>
      <c r="J47" s="43"/>
      <c r="K47" s="42"/>
      <c r="L47" s="44">
        <f t="shared" si="2"/>
        <v>1</v>
      </c>
      <c r="M47" s="45">
        <f t="shared" si="3"/>
        <v>46</v>
      </c>
      <c r="N47" s="12">
        <v>46</v>
      </c>
      <c r="O47" s="13"/>
    </row>
    <row r="48" spans="1:15">
      <c r="A48" s="3">
        <v>35</v>
      </c>
      <c r="B48" s="9" t="s">
        <v>26</v>
      </c>
      <c r="C48" s="10" t="s">
        <v>128</v>
      </c>
      <c r="D48" s="11">
        <v>0</v>
      </c>
      <c r="E48" s="42">
        <v>34.5</v>
      </c>
      <c r="F48" s="43">
        <v>1</v>
      </c>
      <c r="G48" s="42">
        <v>11.5</v>
      </c>
      <c r="H48" s="43"/>
      <c r="I48" s="42"/>
      <c r="J48" s="43"/>
      <c r="K48" s="42"/>
      <c r="L48" s="44">
        <f t="shared" si="2"/>
        <v>1</v>
      </c>
      <c r="M48" s="45">
        <f t="shared" si="3"/>
        <v>46</v>
      </c>
      <c r="N48" s="12">
        <v>47</v>
      </c>
      <c r="O48" s="13"/>
    </row>
    <row r="49" spans="1:15">
      <c r="A49" s="3">
        <v>43</v>
      </c>
      <c r="B49" s="9" t="s">
        <v>101</v>
      </c>
      <c r="C49" s="10" t="s">
        <v>116</v>
      </c>
      <c r="D49" s="11">
        <v>0</v>
      </c>
      <c r="E49" s="42">
        <v>34.5</v>
      </c>
      <c r="F49" s="43">
        <v>1</v>
      </c>
      <c r="G49" s="42">
        <v>11.5</v>
      </c>
      <c r="H49" s="43"/>
      <c r="I49" s="42"/>
      <c r="J49" s="43"/>
      <c r="K49" s="42"/>
      <c r="L49" s="44">
        <f t="shared" si="2"/>
        <v>1</v>
      </c>
      <c r="M49" s="45">
        <f t="shared" si="3"/>
        <v>46</v>
      </c>
      <c r="N49" s="12">
        <v>48</v>
      </c>
      <c r="O49" s="13"/>
    </row>
    <row r="50" spans="1:15">
      <c r="A50" s="3">
        <v>48</v>
      </c>
      <c r="B50" s="9" t="s">
        <v>100</v>
      </c>
      <c r="C50" s="10" t="s">
        <v>113</v>
      </c>
      <c r="D50" s="11">
        <v>0</v>
      </c>
      <c r="E50" s="42">
        <v>34.5</v>
      </c>
      <c r="F50" s="43">
        <v>1</v>
      </c>
      <c r="G50" s="42">
        <v>11.5</v>
      </c>
      <c r="H50" s="43"/>
      <c r="I50" s="42"/>
      <c r="J50" s="43"/>
      <c r="K50" s="42"/>
      <c r="L50" s="44">
        <f t="shared" si="2"/>
        <v>1</v>
      </c>
      <c r="M50" s="45">
        <f t="shared" si="3"/>
        <v>46</v>
      </c>
      <c r="N50" s="12">
        <v>49</v>
      </c>
      <c r="O50" s="13"/>
    </row>
    <row r="51" spans="1:15">
      <c r="A51" s="3">
        <v>49</v>
      </c>
      <c r="B51" s="9" t="s">
        <v>62</v>
      </c>
      <c r="C51" s="10" t="s">
        <v>109</v>
      </c>
      <c r="D51" s="11">
        <v>2</v>
      </c>
      <c r="E51" s="42">
        <v>17</v>
      </c>
      <c r="F51" s="43">
        <v>0</v>
      </c>
      <c r="G51" s="42">
        <v>29</v>
      </c>
      <c r="H51" s="43"/>
      <c r="I51" s="42"/>
      <c r="J51" s="43"/>
      <c r="K51" s="42"/>
      <c r="L51" s="44">
        <f t="shared" si="2"/>
        <v>2</v>
      </c>
      <c r="M51" s="45">
        <f t="shared" si="3"/>
        <v>46</v>
      </c>
      <c r="N51" s="12">
        <v>50</v>
      </c>
      <c r="O51" s="13"/>
    </row>
    <row r="52" spans="1:15">
      <c r="A52" s="3">
        <v>50</v>
      </c>
      <c r="B52" s="9" t="s">
        <v>74</v>
      </c>
      <c r="C52" s="10" t="s">
        <v>129</v>
      </c>
      <c r="D52" s="11">
        <v>0</v>
      </c>
      <c r="E52" s="42">
        <v>34.5</v>
      </c>
      <c r="F52" s="43">
        <v>1</v>
      </c>
      <c r="G52" s="42">
        <v>11.5</v>
      </c>
      <c r="H52" s="43"/>
      <c r="I52" s="42"/>
      <c r="J52" s="43"/>
      <c r="K52" s="42"/>
      <c r="L52" s="44">
        <f t="shared" si="2"/>
        <v>1</v>
      </c>
      <c r="M52" s="45">
        <f t="shared" si="3"/>
        <v>46</v>
      </c>
      <c r="N52" s="12">
        <v>51</v>
      </c>
      <c r="O52" s="13"/>
    </row>
    <row r="53" spans="1:15">
      <c r="A53" s="3">
        <v>63</v>
      </c>
      <c r="B53" s="9" t="s">
        <v>42</v>
      </c>
      <c r="C53" s="10" t="s">
        <v>176</v>
      </c>
      <c r="D53" s="11">
        <v>2</v>
      </c>
      <c r="E53" s="42">
        <v>17</v>
      </c>
      <c r="F53" s="43">
        <v>0</v>
      </c>
      <c r="G53" s="42">
        <v>29</v>
      </c>
      <c r="H53" s="43"/>
      <c r="I53" s="42"/>
      <c r="J53" s="43"/>
      <c r="K53" s="42"/>
      <c r="L53" s="44">
        <f t="shared" si="2"/>
        <v>2</v>
      </c>
      <c r="M53" s="45">
        <f t="shared" si="3"/>
        <v>46</v>
      </c>
      <c r="N53" s="12">
        <v>52</v>
      </c>
      <c r="O53" s="13"/>
    </row>
    <row r="54" spans="1:15">
      <c r="A54" s="3">
        <v>65</v>
      </c>
      <c r="B54" s="9" t="s">
        <v>52</v>
      </c>
      <c r="C54" s="10" t="s">
        <v>170</v>
      </c>
      <c r="D54" s="11">
        <v>0</v>
      </c>
      <c r="E54" s="42">
        <v>34.5</v>
      </c>
      <c r="F54" s="43">
        <v>1</v>
      </c>
      <c r="G54" s="42">
        <v>11.5</v>
      </c>
      <c r="H54" s="43"/>
      <c r="I54" s="42"/>
      <c r="J54" s="43"/>
      <c r="K54" s="42"/>
      <c r="L54" s="44">
        <f t="shared" si="2"/>
        <v>1</v>
      </c>
      <c r="M54" s="45">
        <f t="shared" si="3"/>
        <v>46</v>
      </c>
      <c r="N54" s="12">
        <v>53</v>
      </c>
      <c r="O54" s="13"/>
    </row>
    <row r="55" spans="1:15">
      <c r="A55" s="3">
        <v>66</v>
      </c>
      <c r="B55" s="9" t="s">
        <v>97</v>
      </c>
      <c r="C55" s="10" t="s">
        <v>143</v>
      </c>
      <c r="D55" s="11">
        <v>0</v>
      </c>
      <c r="E55" s="42">
        <v>34.5</v>
      </c>
      <c r="F55" s="43">
        <v>1</v>
      </c>
      <c r="G55" s="42">
        <v>11.5</v>
      </c>
      <c r="H55" s="43"/>
      <c r="I55" s="42"/>
      <c r="J55" s="43"/>
      <c r="K55" s="42"/>
      <c r="L55" s="44">
        <f t="shared" si="2"/>
        <v>1</v>
      </c>
      <c r="M55" s="45">
        <f t="shared" si="3"/>
        <v>46</v>
      </c>
      <c r="N55" s="12">
        <v>54</v>
      </c>
      <c r="O55" s="13"/>
    </row>
    <row r="56" spans="1:15">
      <c r="A56" s="3">
        <v>69</v>
      </c>
      <c r="B56" s="9" t="s">
        <v>86</v>
      </c>
      <c r="C56" s="10" t="s">
        <v>140</v>
      </c>
      <c r="D56" s="11">
        <v>2</v>
      </c>
      <c r="E56" s="42">
        <v>17</v>
      </c>
      <c r="F56" s="43">
        <v>0</v>
      </c>
      <c r="G56" s="42">
        <v>29</v>
      </c>
      <c r="H56" s="43"/>
      <c r="I56" s="42"/>
      <c r="J56" s="43"/>
      <c r="K56" s="42"/>
      <c r="L56" s="44">
        <f t="shared" si="2"/>
        <v>2</v>
      </c>
      <c r="M56" s="45">
        <f t="shared" si="3"/>
        <v>46</v>
      </c>
      <c r="N56" s="12">
        <v>55</v>
      </c>
      <c r="O56" s="13"/>
    </row>
    <row r="57" spans="1:15">
      <c r="A57" s="3">
        <v>46</v>
      </c>
      <c r="B57" s="9" t="s">
        <v>36</v>
      </c>
      <c r="C57" s="10" t="s">
        <v>132</v>
      </c>
      <c r="D57" s="11">
        <v>0</v>
      </c>
      <c r="E57" s="42">
        <v>39</v>
      </c>
      <c r="F57" s="43">
        <v>1</v>
      </c>
      <c r="G57" s="42">
        <v>10.5</v>
      </c>
      <c r="H57" s="43"/>
      <c r="I57" s="42"/>
      <c r="J57" s="43"/>
      <c r="K57" s="42"/>
      <c r="L57" s="44">
        <f t="shared" si="2"/>
        <v>1</v>
      </c>
      <c r="M57" s="45">
        <f t="shared" si="3"/>
        <v>49.5</v>
      </c>
      <c r="N57" s="12">
        <v>56</v>
      </c>
      <c r="O57" s="13"/>
    </row>
    <row r="58" spans="1:15">
      <c r="A58" s="3">
        <v>4</v>
      </c>
      <c r="B58" s="9" t="s">
        <v>66</v>
      </c>
      <c r="C58" s="10" t="s">
        <v>135</v>
      </c>
      <c r="D58" s="11">
        <v>1</v>
      </c>
      <c r="E58" s="42">
        <v>21.5</v>
      </c>
      <c r="F58" s="43">
        <v>0</v>
      </c>
      <c r="G58" s="42">
        <v>30</v>
      </c>
      <c r="H58" s="43"/>
      <c r="I58" s="42"/>
      <c r="J58" s="43"/>
      <c r="K58" s="42"/>
      <c r="L58" s="44">
        <f t="shared" si="2"/>
        <v>1</v>
      </c>
      <c r="M58" s="45">
        <f t="shared" si="3"/>
        <v>51.5</v>
      </c>
      <c r="N58" s="12">
        <v>57</v>
      </c>
      <c r="O58" s="13"/>
    </row>
    <row r="59" spans="1:15">
      <c r="A59" s="3">
        <v>9</v>
      </c>
      <c r="B59" s="9" t="s">
        <v>53</v>
      </c>
      <c r="C59" s="10" t="s">
        <v>118</v>
      </c>
      <c r="D59" s="11">
        <v>1</v>
      </c>
      <c r="E59" s="42">
        <v>21.5</v>
      </c>
      <c r="F59" s="43">
        <v>0</v>
      </c>
      <c r="G59" s="42">
        <v>30</v>
      </c>
      <c r="H59" s="43"/>
      <c r="I59" s="42"/>
      <c r="J59" s="43"/>
      <c r="K59" s="42"/>
      <c r="L59" s="44">
        <f t="shared" si="2"/>
        <v>1</v>
      </c>
      <c r="M59" s="45">
        <f t="shared" si="3"/>
        <v>51.5</v>
      </c>
      <c r="N59" s="12">
        <v>58</v>
      </c>
      <c r="O59" s="13"/>
    </row>
    <row r="60" spans="1:15">
      <c r="A60" s="3">
        <v>17</v>
      </c>
      <c r="B60" s="9" t="s">
        <v>89</v>
      </c>
      <c r="C60" s="10" t="s">
        <v>138</v>
      </c>
      <c r="D60" s="11">
        <v>1</v>
      </c>
      <c r="E60" s="42">
        <v>21.5</v>
      </c>
      <c r="F60" s="43">
        <v>0</v>
      </c>
      <c r="G60" s="42">
        <v>30</v>
      </c>
      <c r="H60" s="43"/>
      <c r="I60" s="42"/>
      <c r="J60" s="43"/>
      <c r="K60" s="42"/>
      <c r="L60" s="44">
        <f t="shared" si="2"/>
        <v>1</v>
      </c>
      <c r="M60" s="45">
        <f t="shared" si="3"/>
        <v>51.5</v>
      </c>
      <c r="N60" s="12">
        <v>59</v>
      </c>
      <c r="O60" s="13"/>
    </row>
    <row r="61" spans="1:15">
      <c r="A61" s="3">
        <v>23</v>
      </c>
      <c r="B61" s="9" t="s">
        <v>39</v>
      </c>
      <c r="C61" s="10" t="s">
        <v>160</v>
      </c>
      <c r="D61" s="11">
        <v>1</v>
      </c>
      <c r="E61" s="42">
        <v>21.5</v>
      </c>
      <c r="F61" s="43">
        <v>0</v>
      </c>
      <c r="G61" s="42">
        <v>30</v>
      </c>
      <c r="H61" s="43"/>
      <c r="I61" s="42"/>
      <c r="J61" s="43"/>
      <c r="K61" s="42"/>
      <c r="L61" s="44">
        <f t="shared" si="2"/>
        <v>1</v>
      </c>
      <c r="M61" s="45">
        <f t="shared" si="3"/>
        <v>51.5</v>
      </c>
      <c r="N61" s="12">
        <v>60</v>
      </c>
      <c r="O61" s="13"/>
    </row>
    <row r="62" spans="1:15">
      <c r="A62" s="3">
        <v>33</v>
      </c>
      <c r="B62" s="9" t="s">
        <v>69</v>
      </c>
      <c r="C62" s="10" t="s">
        <v>148</v>
      </c>
      <c r="D62" s="11">
        <v>1</v>
      </c>
      <c r="E62" s="42">
        <v>21.5</v>
      </c>
      <c r="F62" s="43">
        <v>0</v>
      </c>
      <c r="G62" s="42">
        <v>30</v>
      </c>
      <c r="H62" s="43"/>
      <c r="I62" s="42"/>
      <c r="J62" s="43"/>
      <c r="K62" s="42"/>
      <c r="L62" s="44">
        <f t="shared" si="2"/>
        <v>1</v>
      </c>
      <c r="M62" s="45">
        <f t="shared" si="3"/>
        <v>51.5</v>
      </c>
      <c r="N62" s="12">
        <v>61</v>
      </c>
      <c r="O62" s="13"/>
    </row>
    <row r="63" spans="1:15">
      <c r="A63" s="3">
        <v>37</v>
      </c>
      <c r="B63" s="9" t="s">
        <v>35</v>
      </c>
      <c r="C63" s="10" t="s">
        <v>149</v>
      </c>
      <c r="D63" s="11">
        <v>1</v>
      </c>
      <c r="E63" s="42">
        <v>21.5</v>
      </c>
      <c r="F63" s="43">
        <v>0</v>
      </c>
      <c r="G63" s="42">
        <v>30</v>
      </c>
      <c r="H63" s="43"/>
      <c r="I63" s="42"/>
      <c r="J63" s="43"/>
      <c r="K63" s="42"/>
      <c r="L63" s="44">
        <f t="shared" si="2"/>
        <v>1</v>
      </c>
      <c r="M63" s="45">
        <f t="shared" si="3"/>
        <v>51.5</v>
      </c>
      <c r="N63" s="12">
        <v>62</v>
      </c>
      <c r="O63" s="13"/>
    </row>
    <row r="64" spans="1:15">
      <c r="A64" s="3">
        <v>45</v>
      </c>
      <c r="B64" s="9" t="s">
        <v>37</v>
      </c>
      <c r="C64" s="10" t="s">
        <v>131</v>
      </c>
      <c r="D64" s="11">
        <v>1</v>
      </c>
      <c r="E64" s="42">
        <v>21.5</v>
      </c>
      <c r="F64" s="43">
        <v>0</v>
      </c>
      <c r="G64" s="42">
        <v>30</v>
      </c>
      <c r="H64" s="43"/>
      <c r="I64" s="42"/>
      <c r="J64" s="43"/>
      <c r="K64" s="42"/>
      <c r="L64" s="44">
        <f t="shared" si="2"/>
        <v>1</v>
      </c>
      <c r="M64" s="45">
        <f t="shared" si="3"/>
        <v>51.5</v>
      </c>
      <c r="N64" s="12">
        <v>63</v>
      </c>
      <c r="O64" s="13"/>
    </row>
    <row r="65" spans="1:15">
      <c r="A65" s="3">
        <v>57</v>
      </c>
      <c r="B65" s="9" t="s">
        <v>88</v>
      </c>
      <c r="C65" s="10" t="s">
        <v>144</v>
      </c>
      <c r="D65" s="11">
        <v>1</v>
      </c>
      <c r="E65" s="42">
        <v>21.5</v>
      </c>
      <c r="F65" s="43">
        <v>0</v>
      </c>
      <c r="G65" s="42">
        <v>30</v>
      </c>
      <c r="H65" s="43"/>
      <c r="I65" s="42"/>
      <c r="J65" s="43"/>
      <c r="K65" s="42"/>
      <c r="L65" s="44">
        <f t="shared" si="2"/>
        <v>1</v>
      </c>
      <c r="M65" s="45">
        <f t="shared" si="3"/>
        <v>51.5</v>
      </c>
      <c r="N65" s="12">
        <v>64</v>
      </c>
      <c r="O65" s="13"/>
    </row>
    <row r="66" spans="1:15">
      <c r="A66" s="3">
        <v>62</v>
      </c>
      <c r="B66" s="9" t="s">
        <v>75</v>
      </c>
      <c r="C66" s="10" t="s">
        <v>130</v>
      </c>
      <c r="D66" s="11">
        <v>1</v>
      </c>
      <c r="E66" s="42">
        <v>21.5</v>
      </c>
      <c r="F66" s="43">
        <v>0</v>
      </c>
      <c r="G66" s="42">
        <v>30</v>
      </c>
      <c r="H66" s="43"/>
      <c r="I66" s="42"/>
      <c r="J66" s="43"/>
      <c r="K66" s="42"/>
      <c r="L66" s="44">
        <f t="shared" ref="L66:L85" si="4">SUM(D66,F66,H66,J66)</f>
        <v>1</v>
      </c>
      <c r="M66" s="45">
        <f t="shared" ref="M66:M85" si="5">SUM(E66,G66,I66,K66)</f>
        <v>51.5</v>
      </c>
      <c r="N66" s="12">
        <v>65</v>
      </c>
      <c r="O66" s="13"/>
    </row>
    <row r="67" spans="1:15">
      <c r="A67" s="3">
        <v>7</v>
      </c>
      <c r="B67" s="9" t="s">
        <v>21</v>
      </c>
      <c r="C67" s="10" t="s">
        <v>187</v>
      </c>
      <c r="D67" s="11">
        <v>1</v>
      </c>
      <c r="E67" s="42">
        <v>28</v>
      </c>
      <c r="F67" s="43">
        <v>0</v>
      </c>
      <c r="G67" s="42">
        <v>29</v>
      </c>
      <c r="H67" s="43"/>
      <c r="I67" s="42"/>
      <c r="J67" s="43"/>
      <c r="K67" s="42"/>
      <c r="L67" s="44">
        <f t="shared" si="4"/>
        <v>1</v>
      </c>
      <c r="M67" s="45">
        <f t="shared" si="5"/>
        <v>57</v>
      </c>
      <c r="N67" s="12">
        <v>66</v>
      </c>
      <c r="O67" s="13"/>
    </row>
    <row r="68" spans="1:15">
      <c r="A68" s="3">
        <v>8</v>
      </c>
      <c r="B68" s="9" t="s">
        <v>51</v>
      </c>
      <c r="C68" s="10" t="s">
        <v>158</v>
      </c>
      <c r="D68" s="11">
        <v>1</v>
      </c>
      <c r="E68" s="42">
        <v>28</v>
      </c>
      <c r="F68" s="43">
        <v>0</v>
      </c>
      <c r="G68" s="42">
        <v>29</v>
      </c>
      <c r="H68" s="43"/>
      <c r="I68" s="42"/>
      <c r="J68" s="43"/>
      <c r="K68" s="42"/>
      <c r="L68" s="44">
        <f t="shared" si="4"/>
        <v>1</v>
      </c>
      <c r="M68" s="45">
        <f t="shared" si="5"/>
        <v>57</v>
      </c>
      <c r="N68" s="12">
        <v>67</v>
      </c>
      <c r="O68" s="13"/>
    </row>
    <row r="69" spans="1:15">
      <c r="A69" s="3">
        <v>22</v>
      </c>
      <c r="B69" s="9" t="s">
        <v>34</v>
      </c>
      <c r="C69" s="10" t="s">
        <v>185</v>
      </c>
      <c r="D69" s="11">
        <v>1</v>
      </c>
      <c r="E69" s="42">
        <v>28</v>
      </c>
      <c r="F69" s="43">
        <v>0</v>
      </c>
      <c r="G69" s="42">
        <v>29</v>
      </c>
      <c r="H69" s="43"/>
      <c r="I69" s="42"/>
      <c r="J69" s="43"/>
      <c r="K69" s="42"/>
      <c r="L69" s="44">
        <f t="shared" si="4"/>
        <v>1</v>
      </c>
      <c r="M69" s="45">
        <f t="shared" si="5"/>
        <v>57</v>
      </c>
      <c r="N69" s="12">
        <v>68</v>
      </c>
      <c r="O69" s="13"/>
    </row>
    <row r="70" spans="1:15">
      <c r="A70" s="3">
        <v>26</v>
      </c>
      <c r="B70" s="9" t="s">
        <v>16</v>
      </c>
      <c r="C70" s="10" t="s">
        <v>117</v>
      </c>
      <c r="D70" s="11">
        <v>1</v>
      </c>
      <c r="E70" s="42">
        <v>28</v>
      </c>
      <c r="F70" s="43">
        <v>0</v>
      </c>
      <c r="G70" s="42">
        <v>29</v>
      </c>
      <c r="H70" s="43"/>
      <c r="I70" s="42"/>
      <c r="J70" s="43"/>
      <c r="K70" s="42"/>
      <c r="L70" s="44">
        <f t="shared" si="4"/>
        <v>1</v>
      </c>
      <c r="M70" s="45">
        <f t="shared" si="5"/>
        <v>57</v>
      </c>
      <c r="N70" s="12">
        <v>69</v>
      </c>
      <c r="O70" s="13"/>
    </row>
    <row r="71" spans="1:15">
      <c r="A71" s="3">
        <v>30</v>
      </c>
      <c r="B71" s="9" t="s">
        <v>18</v>
      </c>
      <c r="C71" s="10" t="s">
        <v>107</v>
      </c>
      <c r="D71" s="11">
        <v>1</v>
      </c>
      <c r="E71" s="42">
        <v>28</v>
      </c>
      <c r="F71" s="43">
        <v>0</v>
      </c>
      <c r="G71" s="42">
        <v>29</v>
      </c>
      <c r="H71" s="43"/>
      <c r="I71" s="42"/>
      <c r="J71" s="43"/>
      <c r="K71" s="42"/>
      <c r="L71" s="44">
        <f t="shared" si="4"/>
        <v>1</v>
      </c>
      <c r="M71" s="45">
        <f t="shared" si="5"/>
        <v>57</v>
      </c>
      <c r="N71" s="12">
        <v>70</v>
      </c>
      <c r="O71" s="13"/>
    </row>
    <row r="72" spans="1:15">
      <c r="A72" s="3">
        <v>31</v>
      </c>
      <c r="B72" s="9" t="s">
        <v>32</v>
      </c>
      <c r="C72" s="10" t="s">
        <v>183</v>
      </c>
      <c r="D72" s="11">
        <v>1</v>
      </c>
      <c r="E72" s="42">
        <v>28</v>
      </c>
      <c r="F72" s="43">
        <v>0</v>
      </c>
      <c r="G72" s="42">
        <v>29</v>
      </c>
      <c r="H72" s="43"/>
      <c r="I72" s="42"/>
      <c r="J72" s="43"/>
      <c r="K72" s="42"/>
      <c r="L72" s="44">
        <f t="shared" si="4"/>
        <v>1</v>
      </c>
      <c r="M72" s="45">
        <f t="shared" si="5"/>
        <v>57</v>
      </c>
      <c r="N72" s="12">
        <v>71</v>
      </c>
      <c r="O72" s="13"/>
    </row>
    <row r="73" spans="1:15">
      <c r="A73" s="3">
        <v>53</v>
      </c>
      <c r="B73" s="9" t="s">
        <v>23</v>
      </c>
      <c r="C73" s="10" t="s">
        <v>127</v>
      </c>
      <c r="D73" s="11">
        <v>1</v>
      </c>
      <c r="E73" s="42">
        <v>28</v>
      </c>
      <c r="F73" s="43">
        <v>0</v>
      </c>
      <c r="G73" s="42">
        <v>29</v>
      </c>
      <c r="H73" s="43"/>
      <c r="I73" s="42"/>
      <c r="J73" s="43"/>
      <c r="K73" s="42"/>
      <c r="L73" s="44">
        <f t="shared" si="4"/>
        <v>1</v>
      </c>
      <c r="M73" s="45">
        <f t="shared" si="5"/>
        <v>57</v>
      </c>
      <c r="N73" s="12">
        <v>72</v>
      </c>
      <c r="O73" s="13"/>
    </row>
    <row r="74" spans="1:15">
      <c r="A74" s="3">
        <v>61</v>
      </c>
      <c r="B74" s="9" t="s">
        <v>60</v>
      </c>
      <c r="C74" s="10" t="s">
        <v>112</v>
      </c>
      <c r="D74" s="11">
        <v>1</v>
      </c>
      <c r="E74" s="42">
        <v>28</v>
      </c>
      <c r="F74" s="43">
        <v>0</v>
      </c>
      <c r="G74" s="42">
        <v>29</v>
      </c>
      <c r="H74" s="43"/>
      <c r="I74" s="42"/>
      <c r="J74" s="43"/>
      <c r="K74" s="42"/>
      <c r="L74" s="44">
        <f t="shared" si="4"/>
        <v>1</v>
      </c>
      <c r="M74" s="45">
        <f t="shared" si="5"/>
        <v>57</v>
      </c>
      <c r="N74" s="12">
        <v>73</v>
      </c>
      <c r="O74" s="13"/>
    </row>
    <row r="75" spans="1:15">
      <c r="A75" s="3">
        <v>78</v>
      </c>
      <c r="B75" s="9" t="s">
        <v>50</v>
      </c>
      <c r="C75" s="10" t="s">
        <v>165</v>
      </c>
      <c r="D75" s="11">
        <v>1</v>
      </c>
      <c r="E75" s="42">
        <v>28</v>
      </c>
      <c r="F75" s="43">
        <v>0</v>
      </c>
      <c r="G75" s="42">
        <v>29</v>
      </c>
      <c r="H75" s="43"/>
      <c r="I75" s="42"/>
      <c r="J75" s="43"/>
      <c r="K75" s="42"/>
      <c r="L75" s="44">
        <f t="shared" si="4"/>
        <v>1</v>
      </c>
      <c r="M75" s="45">
        <f t="shared" si="5"/>
        <v>57</v>
      </c>
      <c r="N75" s="12">
        <v>74</v>
      </c>
      <c r="O75" s="13"/>
    </row>
    <row r="76" spans="1:15">
      <c r="A76" s="3">
        <v>20</v>
      </c>
      <c r="B76" s="9" t="s">
        <v>58</v>
      </c>
      <c r="C76" s="10" t="s">
        <v>163</v>
      </c>
      <c r="D76" s="11">
        <v>0</v>
      </c>
      <c r="E76" s="42">
        <v>34.5</v>
      </c>
      <c r="F76" s="43">
        <v>0</v>
      </c>
      <c r="G76" s="42">
        <v>30</v>
      </c>
      <c r="H76" s="43"/>
      <c r="I76" s="42"/>
      <c r="J76" s="43"/>
      <c r="K76" s="42"/>
      <c r="L76" s="44">
        <f t="shared" si="4"/>
        <v>0</v>
      </c>
      <c r="M76" s="45">
        <f t="shared" si="5"/>
        <v>64.5</v>
      </c>
      <c r="N76" s="12">
        <v>75</v>
      </c>
      <c r="O76" s="13"/>
    </row>
    <row r="77" spans="1:15">
      <c r="A77" s="3">
        <v>25</v>
      </c>
      <c r="B77" s="9" t="s">
        <v>80</v>
      </c>
      <c r="C77" s="10" t="s">
        <v>175</v>
      </c>
      <c r="D77" s="11">
        <v>0</v>
      </c>
      <c r="E77" s="42">
        <v>34.5</v>
      </c>
      <c r="F77" s="43">
        <v>0</v>
      </c>
      <c r="G77" s="42">
        <v>30</v>
      </c>
      <c r="H77" s="43"/>
      <c r="I77" s="42"/>
      <c r="J77" s="43"/>
      <c r="K77" s="42"/>
      <c r="L77" s="44">
        <f t="shared" si="4"/>
        <v>0</v>
      </c>
      <c r="M77" s="45">
        <f t="shared" si="5"/>
        <v>64.5</v>
      </c>
      <c r="N77" s="12">
        <v>76</v>
      </c>
      <c r="O77" s="13"/>
    </row>
    <row r="78" spans="1:15">
      <c r="A78" s="3">
        <v>34</v>
      </c>
      <c r="B78" s="9" t="s">
        <v>30</v>
      </c>
      <c r="C78" s="10" t="s">
        <v>180</v>
      </c>
      <c r="D78" s="11">
        <v>0</v>
      </c>
      <c r="E78" s="42">
        <v>34.5</v>
      </c>
      <c r="F78" s="43">
        <v>0</v>
      </c>
      <c r="G78" s="42">
        <v>30</v>
      </c>
      <c r="H78" s="43"/>
      <c r="I78" s="42"/>
      <c r="J78" s="43"/>
      <c r="K78" s="42"/>
      <c r="L78" s="44">
        <f t="shared" si="4"/>
        <v>0</v>
      </c>
      <c r="M78" s="45">
        <f t="shared" si="5"/>
        <v>64.5</v>
      </c>
      <c r="N78" s="12">
        <v>77</v>
      </c>
      <c r="O78" s="13"/>
    </row>
    <row r="79" spans="1:15">
      <c r="A79" s="3">
        <v>55</v>
      </c>
      <c r="B79" s="9" t="s">
        <v>56</v>
      </c>
      <c r="C79" s="10" t="s">
        <v>173</v>
      </c>
      <c r="D79" s="11">
        <v>0</v>
      </c>
      <c r="E79" s="42">
        <v>34.5</v>
      </c>
      <c r="F79" s="43">
        <v>0</v>
      </c>
      <c r="G79" s="42">
        <v>30</v>
      </c>
      <c r="H79" s="43"/>
      <c r="I79" s="42"/>
      <c r="J79" s="43"/>
      <c r="K79" s="42"/>
      <c r="L79" s="44">
        <f t="shared" si="4"/>
        <v>0</v>
      </c>
      <c r="M79" s="45">
        <f t="shared" si="5"/>
        <v>64.5</v>
      </c>
      <c r="N79" s="12">
        <v>78</v>
      </c>
      <c r="O79" s="13"/>
    </row>
    <row r="80" spans="1:15">
      <c r="A80" s="3">
        <v>67</v>
      </c>
      <c r="B80" s="9" t="s">
        <v>114</v>
      </c>
      <c r="C80" s="10" t="s">
        <v>115</v>
      </c>
      <c r="D80" s="11">
        <v>0</v>
      </c>
      <c r="E80" s="42">
        <v>34.5</v>
      </c>
      <c r="F80" s="43">
        <v>0</v>
      </c>
      <c r="G80" s="42">
        <v>30</v>
      </c>
      <c r="H80" s="43"/>
      <c r="I80" s="42"/>
      <c r="J80" s="43"/>
      <c r="K80" s="42"/>
      <c r="L80" s="44">
        <f t="shared" si="4"/>
        <v>0</v>
      </c>
      <c r="M80" s="45">
        <f t="shared" si="5"/>
        <v>64.5</v>
      </c>
      <c r="N80" s="12">
        <v>79</v>
      </c>
      <c r="O80" s="13"/>
    </row>
    <row r="81" spans="1:15">
      <c r="A81" s="3">
        <v>86</v>
      </c>
      <c r="B81" s="9" t="s">
        <v>87</v>
      </c>
      <c r="C81" s="10" t="s">
        <v>145</v>
      </c>
      <c r="D81" s="34">
        <v>0</v>
      </c>
      <c r="E81" s="48">
        <v>34.5</v>
      </c>
      <c r="F81" s="43">
        <v>0</v>
      </c>
      <c r="G81" s="42">
        <v>30</v>
      </c>
      <c r="H81" s="49"/>
      <c r="I81" s="48"/>
      <c r="J81" s="49"/>
      <c r="K81" s="48"/>
      <c r="L81" s="44">
        <f t="shared" si="4"/>
        <v>0</v>
      </c>
      <c r="M81" s="45">
        <f t="shared" si="5"/>
        <v>64.5</v>
      </c>
      <c r="N81" s="12">
        <v>80</v>
      </c>
      <c r="O81" s="16"/>
    </row>
    <row r="82" spans="1:15">
      <c r="A82" s="3">
        <v>19</v>
      </c>
      <c r="B82" s="9" t="s">
        <v>68</v>
      </c>
      <c r="C82" s="10" t="s">
        <v>166</v>
      </c>
      <c r="D82" s="11">
        <v>0</v>
      </c>
      <c r="E82" s="42">
        <v>39</v>
      </c>
      <c r="F82" s="43">
        <v>0</v>
      </c>
      <c r="G82" s="42">
        <v>29</v>
      </c>
      <c r="H82" s="43"/>
      <c r="I82" s="42"/>
      <c r="J82" s="43"/>
      <c r="K82" s="42"/>
      <c r="L82" s="44">
        <f t="shared" si="4"/>
        <v>0</v>
      </c>
      <c r="M82" s="45">
        <f t="shared" si="5"/>
        <v>68</v>
      </c>
      <c r="N82" s="12">
        <v>81</v>
      </c>
      <c r="O82" s="13"/>
    </row>
    <row r="83" spans="1:15">
      <c r="A83" s="3">
        <v>28</v>
      </c>
      <c r="B83" s="9" t="s">
        <v>24</v>
      </c>
      <c r="C83" s="10" t="s">
        <v>125</v>
      </c>
      <c r="D83" s="11">
        <v>0</v>
      </c>
      <c r="E83" s="42">
        <v>39</v>
      </c>
      <c r="F83" s="43">
        <v>0</v>
      </c>
      <c r="G83" s="42">
        <v>29</v>
      </c>
      <c r="H83" s="43"/>
      <c r="I83" s="42"/>
      <c r="J83" s="43"/>
      <c r="K83" s="42"/>
      <c r="L83" s="44">
        <f t="shared" si="4"/>
        <v>0</v>
      </c>
      <c r="M83" s="45">
        <f t="shared" si="5"/>
        <v>68</v>
      </c>
      <c r="N83" s="12">
        <v>82</v>
      </c>
      <c r="O83" s="13"/>
    </row>
    <row r="84" spans="1:15">
      <c r="A84" s="3">
        <v>51</v>
      </c>
      <c r="B84" s="9" t="s">
        <v>25</v>
      </c>
      <c r="C84" s="10" t="s">
        <v>124</v>
      </c>
      <c r="D84" s="11">
        <v>0</v>
      </c>
      <c r="E84" s="42">
        <v>39</v>
      </c>
      <c r="F84" s="43">
        <v>0</v>
      </c>
      <c r="G84" s="42">
        <v>29</v>
      </c>
      <c r="H84" s="43"/>
      <c r="I84" s="42"/>
      <c r="J84" s="43"/>
      <c r="K84" s="42"/>
      <c r="L84" s="44">
        <f t="shared" si="4"/>
        <v>0</v>
      </c>
      <c r="M84" s="45">
        <f t="shared" si="5"/>
        <v>68</v>
      </c>
      <c r="N84" s="12">
        <v>83</v>
      </c>
      <c r="O84" s="13"/>
    </row>
    <row r="85" spans="1:15">
      <c r="A85" s="3">
        <v>72</v>
      </c>
      <c r="B85" s="9" t="s">
        <v>41</v>
      </c>
      <c r="C85" s="10" t="s">
        <v>142</v>
      </c>
      <c r="D85" s="11">
        <v>0</v>
      </c>
      <c r="E85" s="42">
        <v>39</v>
      </c>
      <c r="F85" s="43">
        <v>0</v>
      </c>
      <c r="G85" s="42">
        <v>29</v>
      </c>
      <c r="H85" s="43"/>
      <c r="I85" s="42"/>
      <c r="J85" s="43"/>
      <c r="K85" s="42"/>
      <c r="L85" s="44">
        <f t="shared" si="4"/>
        <v>0</v>
      </c>
      <c r="M85" s="45">
        <f t="shared" si="5"/>
        <v>68</v>
      </c>
      <c r="N85" s="12">
        <v>84</v>
      </c>
      <c r="O85" s="13"/>
    </row>
    <row r="86" spans="1:15">
      <c r="A86" s="3">
        <v>80</v>
      </c>
      <c r="B86" s="9" t="s">
        <v>105</v>
      </c>
      <c r="C86" s="10" t="s">
        <v>191</v>
      </c>
      <c r="D86" s="11" t="s">
        <v>191</v>
      </c>
      <c r="E86" s="42" t="s">
        <v>191</v>
      </c>
      <c r="F86" s="43" t="s">
        <v>191</v>
      </c>
      <c r="G86" s="42" t="s">
        <v>191</v>
      </c>
      <c r="H86" s="43" t="s">
        <v>191</v>
      </c>
      <c r="I86" s="42" t="s">
        <v>191</v>
      </c>
      <c r="J86" s="43" t="s">
        <v>191</v>
      </c>
      <c r="K86" s="42" t="s">
        <v>191</v>
      </c>
      <c r="L86" s="44" t="s">
        <v>191</v>
      </c>
      <c r="M86" s="45" t="s">
        <v>191</v>
      </c>
      <c r="N86" s="12">
        <v>85</v>
      </c>
      <c r="O86" s="13"/>
    </row>
    <row r="87" spans="1:15">
      <c r="A87" s="3">
        <v>85</v>
      </c>
      <c r="B87" s="9" t="s">
        <v>63</v>
      </c>
      <c r="C87" s="37" t="s">
        <v>191</v>
      </c>
      <c r="D87" s="15" t="s">
        <v>191</v>
      </c>
      <c r="E87" s="46" t="s">
        <v>191</v>
      </c>
      <c r="F87" s="47" t="s">
        <v>191</v>
      </c>
      <c r="G87" s="46" t="s">
        <v>191</v>
      </c>
      <c r="H87" s="47" t="s">
        <v>191</v>
      </c>
      <c r="I87" s="46" t="s">
        <v>191</v>
      </c>
      <c r="J87" s="47" t="s">
        <v>191</v>
      </c>
      <c r="K87" s="51" t="s">
        <v>191</v>
      </c>
      <c r="L87" s="44" t="s">
        <v>191</v>
      </c>
      <c r="M87" s="45" t="s">
        <v>191</v>
      </c>
      <c r="N87" s="12">
        <v>86</v>
      </c>
      <c r="O87" s="16"/>
    </row>
    <row r="88" spans="1:15">
      <c r="B88" s="29"/>
      <c r="C88" s="24"/>
      <c r="D88" s="25" t="s">
        <v>93</v>
      </c>
      <c r="E88" s="26"/>
      <c r="F88" s="25" t="s">
        <v>94</v>
      </c>
      <c r="G88" s="26"/>
      <c r="H88" s="25" t="s">
        <v>95</v>
      </c>
      <c r="I88" s="26"/>
      <c r="J88" s="25" t="s">
        <v>96</v>
      </c>
      <c r="K88" s="27"/>
      <c r="L88" s="27"/>
      <c r="M88" s="18"/>
      <c r="N88" s="18"/>
    </row>
    <row r="89" spans="1:15">
      <c r="A89" s="21"/>
      <c r="B89" s="30" t="s">
        <v>102</v>
      </c>
      <c r="C89" s="19" t="s">
        <v>91</v>
      </c>
      <c r="D89" s="36">
        <v>84</v>
      </c>
      <c r="E89" s="22"/>
      <c r="F89" s="36"/>
      <c r="G89" s="22"/>
      <c r="H89" s="36"/>
      <c r="I89" s="22"/>
      <c r="J89" s="36"/>
      <c r="K89" s="17"/>
      <c r="L89" s="17"/>
      <c r="M89" s="28"/>
      <c r="N89" s="34">
        <f>SUM(D89,F89,H89,J89)</f>
        <v>84</v>
      </c>
    </row>
    <row r="90" spans="1:15">
      <c r="B90" s="31"/>
      <c r="C90" s="20" t="s">
        <v>92</v>
      </c>
      <c r="D90" s="35">
        <v>72</v>
      </c>
      <c r="E90" s="23"/>
      <c r="F90" s="35"/>
      <c r="G90" s="23"/>
      <c r="H90" s="35"/>
      <c r="I90" s="23"/>
      <c r="J90" s="35"/>
      <c r="K90" s="18"/>
      <c r="L90" s="18"/>
      <c r="M90" s="28"/>
      <c r="N90" s="35">
        <f>SUM(D90,F90,H90,J90)</f>
        <v>72</v>
      </c>
    </row>
    <row r="91" spans="1:15">
      <c r="A91" s="21"/>
      <c r="B91" s="32" t="s">
        <v>103</v>
      </c>
      <c r="C91" s="28"/>
      <c r="D91" s="33">
        <f>SUM(D2:D87)</f>
        <v>156</v>
      </c>
      <c r="E91" s="23"/>
      <c r="F91" s="33">
        <f>SUM(F2:F87)</f>
        <v>51</v>
      </c>
      <c r="G91" s="23"/>
      <c r="H91" s="33">
        <f>SUM(H2:H87)</f>
        <v>0</v>
      </c>
      <c r="I91" s="23"/>
      <c r="J91" s="33">
        <f>SUM(J2:J87)</f>
        <v>0</v>
      </c>
      <c r="K91" s="18"/>
      <c r="L91" s="18"/>
      <c r="M91" s="28"/>
      <c r="N91" s="33">
        <f>SUM(D91,F91,H91,J91)</f>
        <v>207</v>
      </c>
    </row>
    <row r="92" spans="1:15">
      <c r="B92" s="14"/>
    </row>
  </sheetData>
  <autoFilter ref="A1:O1">
    <sortState ref="A2:O91">
      <sortCondition ref="M1"/>
    </sortState>
  </autoFilter>
  <sortState ref="B2:C87">
    <sortCondition ref="B2"/>
  </sortState>
  <pageMargins left="0.7" right="0.7" top="0.78740157499999996" bottom="0.78740157499999996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list1</vt:lpstr>
      <vt:lpstr>List2</vt:lpstr>
      <vt:lpstr>List3</vt:lpstr>
      <vt:lpstr>List4</vt:lpstr>
      <vt:lpstr>aaa</vt:lpstr>
      <vt:lpstr>List5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2012-10-01T17:43:22Z</dcterms:modified>
</cp:coreProperties>
</file>